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Overijssel steden" sheetId="1" r:id="rId1"/>
    <sheet name="Overijssel gemeenten" sheetId="2" r:id="rId2"/>
    <sheet name="Overijssel recapitulatie" sheetId="3" r:id="rId3"/>
    <sheet name="Overijssel ouderdom" sheetId="4" r:id="rId4"/>
  </sheets>
  <definedNames/>
  <calcPr fullCalcOnLoad="1"/>
</workbook>
</file>

<file path=xl/sharedStrings.xml><?xml version="1.0" encoding="utf-8"?>
<sst xmlns="http://schemas.openxmlformats.org/spreadsheetml/2006/main" count="559" uniqueCount="148">
  <si>
    <t>Staten van de bevolking der steden en gemeenten van het Koningrijk der Nederlanden op den 1. Januarij 1840. Overijssel. Steden.</t>
  </si>
  <si>
    <t>Namen der steden en gemeenten</t>
  </si>
  <si>
    <t>Aantal huizen</t>
  </si>
  <si>
    <t>Aantal huisgezinnen</t>
  </si>
  <si>
    <t>INWONERS VAN HET</t>
  </si>
  <si>
    <t>Totaal beide Geslachten</t>
  </si>
  <si>
    <t>Protestanten</t>
  </si>
  <si>
    <t>Roomsch-Katholijk</t>
  </si>
  <si>
    <t>Israëliten</t>
  </si>
  <si>
    <t>Niet genoemde gezindheden</t>
  </si>
  <si>
    <t>Telling</t>
  </si>
  <si>
    <t>Tabel</t>
  </si>
  <si>
    <t>Pagina links</t>
  </si>
  <si>
    <t>Pagina rechts</t>
  </si>
  <si>
    <t>Provincie</t>
  </si>
  <si>
    <t>Image nr</t>
  </si>
  <si>
    <t>Mannelijk geslacht</t>
  </si>
  <si>
    <t>Vrouwelijk geslacht</t>
  </si>
  <si>
    <t>Ongehuwden</t>
  </si>
  <si>
    <t>Gehuwden</t>
  </si>
  <si>
    <t>Weduwnaars</t>
  </si>
  <si>
    <t>Totaal</t>
  </si>
  <si>
    <t>Weduwen</t>
  </si>
  <si>
    <t>Zwolle *</t>
  </si>
  <si>
    <t>VT</t>
  </si>
  <si>
    <t>OV</t>
  </si>
  <si>
    <t>39_0096</t>
  </si>
  <si>
    <t>Deventer *</t>
  </si>
  <si>
    <t>Kampen</t>
  </si>
  <si>
    <t>1.Hieronder begrepen het garnizoen, bedragende 388 zielen.</t>
  </si>
  <si>
    <t>2.Hieronder begrepen het garnizoen, bedragende 372 zielen.</t>
  </si>
  <si>
    <t>Staten van de bevolking der steden en gemeenten van het Koningrijk der Nederlanden op den 1. Januarij 1840. Overijssel. Gemeenten</t>
  </si>
  <si>
    <t>Almelo (stad)</t>
  </si>
  <si>
    <t>Almelo (ambt)</t>
  </si>
  <si>
    <t>Avereest</t>
  </si>
  <si>
    <t>Bathmen</t>
  </si>
  <si>
    <t>Blankenham</t>
  </si>
  <si>
    <t>Blokzijl</t>
  </si>
  <si>
    <t>Borne</t>
  </si>
  <si>
    <t>Dalfsen</t>
  </si>
  <si>
    <t>Delden (stad)</t>
  </si>
  <si>
    <t>Delden (ambt)</t>
  </si>
  <si>
    <t>Denekamp</t>
  </si>
  <si>
    <t>Diepenheim (stad)</t>
  </si>
  <si>
    <t>Diepenveen</t>
  </si>
  <si>
    <t>Enschede (stad)</t>
  </si>
  <si>
    <t>Genemuiden (stad)</t>
  </si>
  <si>
    <t>Giethoorn</t>
  </si>
  <si>
    <t>Goor (stad)</t>
  </si>
  <si>
    <t>Grafhorst (stad)</t>
  </si>
  <si>
    <t>Gramsbergen (stad)</t>
  </si>
  <si>
    <t>Haaksbergen</t>
  </si>
  <si>
    <t>Ham (den)</t>
  </si>
  <si>
    <t>Hardenberg (stad)</t>
  </si>
  <si>
    <t>Hardenberg (ambt)</t>
  </si>
  <si>
    <t>Hasselt (stad)</t>
  </si>
  <si>
    <t>Heino</t>
  </si>
  <si>
    <t>Hellendoorn</t>
  </si>
  <si>
    <t xml:space="preserve">Hengelo </t>
  </si>
  <si>
    <t>Holten</t>
  </si>
  <si>
    <t>Kamperveen</t>
  </si>
  <si>
    <t>Kuinre</t>
  </si>
  <si>
    <t>Lonneker</t>
  </si>
  <si>
    <t>Losser</t>
  </si>
  <si>
    <t>Markelo</t>
  </si>
  <si>
    <t>Nieuw Leusen</t>
  </si>
  <si>
    <t>Oldemarkt</t>
  </si>
  <si>
    <t>Oldenzaal (stad)</t>
  </si>
  <si>
    <t>Olst</t>
  </si>
  <si>
    <t>Ommen (stad)</t>
  </si>
  <si>
    <t>Ommen (ambt)</t>
  </si>
  <si>
    <t>Ootmarssum (stad)</t>
  </si>
  <si>
    <t xml:space="preserve">Raalte </t>
  </si>
  <si>
    <t>Rijssen (stad)</t>
  </si>
  <si>
    <t>Schokland</t>
  </si>
  <si>
    <t>Staphorst</t>
  </si>
  <si>
    <t>Steenwijk</t>
  </si>
  <si>
    <t>Steenwijkerwolde</t>
  </si>
  <si>
    <t>Tubbergen</t>
  </si>
  <si>
    <t>Vollenhove (stad)</t>
  </si>
  <si>
    <t>Vollenhove (ambt)</t>
  </si>
  <si>
    <t>Vriesenveen</t>
  </si>
  <si>
    <t>Wanneperveen</t>
  </si>
  <si>
    <t>Weerselo</t>
  </si>
  <si>
    <t>Wierden</t>
  </si>
  <si>
    <t>Wijhe</t>
  </si>
  <si>
    <t>Wilsum (stad)</t>
  </si>
  <si>
    <t>39_0097</t>
  </si>
  <si>
    <t>IJsselmuiden</t>
  </si>
  <si>
    <t xml:space="preserve">Zalk </t>
  </si>
  <si>
    <t>Zwartsluis</t>
  </si>
  <si>
    <t>Zwollerkerspel</t>
  </si>
  <si>
    <t>Staten van de bevolking der steden en gemeenten van het Koningrijk der Nederlanden op den 1. Januarij 1840. Overijssel. Recapitulatie</t>
  </si>
  <si>
    <t>TOTAAL DER STEDEN</t>
  </si>
  <si>
    <t>TOTAAL DER GEMEENTEN</t>
  </si>
  <si>
    <t>TOTAAL DER PROVINCIE</t>
  </si>
  <si>
    <t>Staat van bevolking op den eersten Januarij 1840 van de provincie Overijssel, naar den verschillenden ouderdom der ingezetenen.</t>
  </si>
  <si>
    <t>Ouderdom</t>
  </si>
  <si>
    <t>Weduwenaars</t>
  </si>
  <si>
    <t>Ongehuwd</t>
  </si>
  <si>
    <t>Beneden het jaar</t>
  </si>
  <si>
    <t>39_0098</t>
  </si>
  <si>
    <t>Van 1 tot 2 jaar</t>
  </si>
  <si>
    <t>Van 2 tot 3 jaar</t>
  </si>
  <si>
    <t>Van 3 tot 4 jaar</t>
  </si>
  <si>
    <t>Van 4 tot 5 jaar</t>
  </si>
  <si>
    <t>Van 5 tot 6 jaar</t>
  </si>
  <si>
    <t>Van 6 tot 8 jaar</t>
  </si>
  <si>
    <t>Van 8 tot 10 jaar</t>
  </si>
  <si>
    <t>Van 10 tot 12 jaar</t>
  </si>
  <si>
    <t>Van 12 tot 14 jaar</t>
  </si>
  <si>
    <t>Van 14 tot 16 jaar</t>
  </si>
  <si>
    <t>Van 16 tot 20 jaar</t>
  </si>
  <si>
    <t>Van 20 tot 25 jaar</t>
  </si>
  <si>
    <t>Van 25 tot 30 jaar</t>
  </si>
  <si>
    <t>Van 30 tot 35 jaar</t>
  </si>
  <si>
    <t>Van 35 tot 40 jaar</t>
  </si>
  <si>
    <t>Van 40 tot 45 jaar</t>
  </si>
  <si>
    <t>Van 45 tot 50 jaar</t>
  </si>
  <si>
    <t>Van 50 tot 53 jaar</t>
  </si>
  <si>
    <t>Van 53 tot 56 jaar</t>
  </si>
  <si>
    <t>Van 56 tot 59 jaar</t>
  </si>
  <si>
    <t>Van 59 tot 62 jaar</t>
  </si>
  <si>
    <t>Van 62 tot 65 jaar</t>
  </si>
  <si>
    <t>Van 65 tot 67 jaar</t>
  </si>
  <si>
    <t>Van 67 tot 69 jaar</t>
  </si>
  <si>
    <t>Van 69 tot 71 jaar</t>
  </si>
  <si>
    <t>Van 71 tot 73 jaar</t>
  </si>
  <si>
    <t>Van 73 tot 75 jaar</t>
  </si>
  <si>
    <t>Van 75 tot 77 jaar</t>
  </si>
  <si>
    <t>Van 77 tot 79 jaar</t>
  </si>
  <si>
    <t>Van 79 tot 81 jaar</t>
  </si>
  <si>
    <t>Van 81 tot 83 jaar</t>
  </si>
  <si>
    <t>Van 83 tot 85 jaar</t>
  </si>
  <si>
    <t>Van 85 tot 87 jaar</t>
  </si>
  <si>
    <t>Van 87 tot 89 jaar</t>
  </si>
  <si>
    <t>Van 89 tot 90 jaar</t>
  </si>
  <si>
    <t>Van 90 tot 91 jaar</t>
  </si>
  <si>
    <t>Van 91 tot 92 jaar</t>
  </si>
  <si>
    <t>Van 92 tot 93 jaar</t>
  </si>
  <si>
    <t>Van 93 tot 94 jaar</t>
  </si>
  <si>
    <t>Van 94 tot 95 jaar</t>
  </si>
  <si>
    <t>Van 95 tot 96 jaar</t>
  </si>
  <si>
    <t>Van 96 tot 97 jaar</t>
  </si>
  <si>
    <t>Van 97 tot 98 jaar</t>
  </si>
  <si>
    <t>Van 98 tot 99 jaar</t>
  </si>
  <si>
    <t>Van 99 tot 100 jaar</t>
  </si>
  <si>
    <t>Van 100 enz.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</si>
</sst>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1" fontId="4" fillId="0" borderId="4" xfId="0" applyNumberFormat="1" applyFont="1" applyBorder="1" applyAlignment="1" quotePrefix="1">
      <alignment horizontal="left"/>
    </xf>
    <xf numFmtId="0" fontId="0" fillId="0" borderId="5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2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" fontId="4" fillId="0" borderId="8" xfId="0" applyNumberFormat="1" applyFont="1" applyBorder="1" applyAlignment="1" quotePrefix="1">
      <alignment horizontal="left"/>
    </xf>
    <xf numFmtId="0" fontId="0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4" fillId="0" borderId="8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Font="1" applyAlignment="1">
      <alignment horizontal="center"/>
    </xf>
    <xf numFmtId="1" fontId="4" fillId="0" borderId="4" xfId="0" applyNumberFormat="1" applyFont="1" applyBorder="1" applyAlignment="1">
      <alignment horizontal="left"/>
    </xf>
    <xf numFmtId="1" fontId="4" fillId="0" borderId="8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0" fontId="7" fillId="0" borderId="4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5" fillId="0" borderId="14" xfId="0" applyNumberFormat="1" applyFont="1" applyBorder="1" applyAlignment="1">
      <alignment horizontal="center" vertical="center" textRotation="90"/>
    </xf>
    <xf numFmtId="0" fontId="5" fillId="0" borderId="15" xfId="0" applyNumberFormat="1" applyFont="1" applyBorder="1" applyAlignment="1">
      <alignment horizontal="center" vertical="center" textRotation="90"/>
    </xf>
    <xf numFmtId="0" fontId="5" fillId="0" borderId="16" xfId="0" applyNumberFormat="1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W3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57421875" style="0" customWidth="1"/>
    <col min="2" max="2" width="1.8515625" style="0" customWidth="1"/>
    <col min="3" max="12" width="6.140625" style="29" customWidth="1"/>
    <col min="13" max="13" width="11.00390625" style="29" customWidth="1"/>
    <col min="14" max="17" width="6.140625" style="29" customWidth="1"/>
    <col min="18" max="22" width="3.57421875" style="0" customWidth="1"/>
  </cols>
  <sheetData>
    <row r="1" spans="1:23" s="5" customFormat="1" ht="13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2.75">
      <c r="A3" s="67" t="s">
        <v>1</v>
      </c>
      <c r="B3" s="6"/>
      <c r="C3" s="82" t="s">
        <v>2</v>
      </c>
      <c r="D3" s="58" t="s">
        <v>3</v>
      </c>
      <c r="E3" s="66" t="s">
        <v>4</v>
      </c>
      <c r="F3" s="66"/>
      <c r="G3" s="66"/>
      <c r="H3" s="66"/>
      <c r="I3" s="66"/>
      <c r="J3" s="66"/>
      <c r="K3" s="66"/>
      <c r="L3" s="66"/>
      <c r="M3" s="66" t="s">
        <v>5</v>
      </c>
      <c r="N3" s="58" t="s">
        <v>6</v>
      </c>
      <c r="O3" s="58" t="s">
        <v>7</v>
      </c>
      <c r="P3" s="58" t="s">
        <v>8</v>
      </c>
      <c r="Q3" s="61" t="s">
        <v>9</v>
      </c>
      <c r="R3" s="76" t="s">
        <v>10</v>
      </c>
      <c r="S3" s="70" t="s">
        <v>11</v>
      </c>
      <c r="T3" s="70" t="s">
        <v>12</v>
      </c>
      <c r="U3" s="79" t="s">
        <v>13</v>
      </c>
      <c r="V3" s="70" t="s">
        <v>14</v>
      </c>
      <c r="W3" s="73" t="s">
        <v>15</v>
      </c>
    </row>
    <row r="4" spans="1:23" ht="12.75">
      <c r="A4" s="68"/>
      <c r="B4" s="6"/>
      <c r="C4" s="83"/>
      <c r="D4" s="59"/>
      <c r="E4" s="64" t="s">
        <v>16</v>
      </c>
      <c r="F4" s="64"/>
      <c r="G4" s="64"/>
      <c r="H4" s="64"/>
      <c r="I4" s="64" t="s">
        <v>17</v>
      </c>
      <c r="J4" s="64"/>
      <c r="K4" s="64"/>
      <c r="L4" s="64"/>
      <c r="M4" s="64"/>
      <c r="N4" s="59"/>
      <c r="O4" s="59"/>
      <c r="P4" s="59"/>
      <c r="Q4" s="62"/>
      <c r="R4" s="77"/>
      <c r="S4" s="71"/>
      <c r="T4" s="71"/>
      <c r="U4" s="80"/>
      <c r="V4" s="71"/>
      <c r="W4" s="74"/>
    </row>
    <row r="5" spans="1:23" ht="36.75" customHeight="1">
      <c r="A5" s="68"/>
      <c r="B5" s="6"/>
      <c r="C5" s="83"/>
      <c r="D5" s="59"/>
      <c r="E5" s="59" t="s">
        <v>18</v>
      </c>
      <c r="F5" s="59" t="s">
        <v>19</v>
      </c>
      <c r="G5" s="59" t="s">
        <v>20</v>
      </c>
      <c r="H5" s="64" t="s">
        <v>21</v>
      </c>
      <c r="I5" s="59" t="s">
        <v>18</v>
      </c>
      <c r="J5" s="59" t="s">
        <v>19</v>
      </c>
      <c r="K5" s="59" t="s">
        <v>22</v>
      </c>
      <c r="L5" s="64" t="s">
        <v>21</v>
      </c>
      <c r="M5" s="64"/>
      <c r="N5" s="59"/>
      <c r="O5" s="59"/>
      <c r="P5" s="59"/>
      <c r="Q5" s="62"/>
      <c r="R5" s="77"/>
      <c r="S5" s="71"/>
      <c r="T5" s="71"/>
      <c r="U5" s="80"/>
      <c r="V5" s="71"/>
      <c r="W5" s="74"/>
    </row>
    <row r="6" spans="1:23" ht="33" customHeight="1" thickBot="1">
      <c r="A6" s="69"/>
      <c r="B6" s="6"/>
      <c r="C6" s="84"/>
      <c r="D6" s="60"/>
      <c r="E6" s="60"/>
      <c r="F6" s="60"/>
      <c r="G6" s="60"/>
      <c r="H6" s="65"/>
      <c r="I6" s="60"/>
      <c r="J6" s="60"/>
      <c r="K6" s="60"/>
      <c r="L6" s="65"/>
      <c r="M6" s="65"/>
      <c r="N6" s="60"/>
      <c r="O6" s="60"/>
      <c r="P6" s="60"/>
      <c r="Q6" s="63"/>
      <c r="R6" s="78"/>
      <c r="S6" s="72"/>
      <c r="T6" s="72"/>
      <c r="U6" s="81"/>
      <c r="V6" s="72"/>
      <c r="W6" s="75"/>
    </row>
    <row r="7" spans="1:17" ht="13.5" thickBot="1">
      <c r="A7" s="5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23" ht="12.75">
      <c r="A8" s="8" t="s">
        <v>23</v>
      </c>
      <c r="B8" s="5"/>
      <c r="C8" s="9">
        <v>2890</v>
      </c>
      <c r="D8" s="10">
        <v>3279</v>
      </c>
      <c r="E8" s="10">
        <v>5096</v>
      </c>
      <c r="F8" s="10">
        <v>2551</v>
      </c>
      <c r="G8" s="10">
        <v>286</v>
      </c>
      <c r="H8" s="11">
        <f>SUM(E8:G8)</f>
        <v>7933</v>
      </c>
      <c r="I8" s="10">
        <v>5627</v>
      </c>
      <c r="J8" s="10">
        <v>2530</v>
      </c>
      <c r="K8" s="10">
        <v>860</v>
      </c>
      <c r="L8" s="11">
        <f>SUM(I8:K8)</f>
        <v>9017</v>
      </c>
      <c r="M8" s="12">
        <f>SUM(L8,H8)</f>
        <v>16950</v>
      </c>
      <c r="N8" s="10">
        <v>12244</v>
      </c>
      <c r="O8" s="10">
        <v>4171</v>
      </c>
      <c r="P8" s="10">
        <v>535</v>
      </c>
      <c r="Q8" s="10"/>
      <c r="R8" s="13" t="s">
        <v>24</v>
      </c>
      <c r="S8" s="14"/>
      <c r="T8" s="14">
        <v>58</v>
      </c>
      <c r="U8" s="14">
        <v>59</v>
      </c>
      <c r="V8" s="14" t="s">
        <v>25</v>
      </c>
      <c r="W8" s="15" t="s">
        <v>26</v>
      </c>
    </row>
    <row r="9" spans="1:23" ht="12.75">
      <c r="A9" s="16" t="s">
        <v>27</v>
      </c>
      <c r="B9" s="5"/>
      <c r="C9" s="17">
        <v>2580</v>
      </c>
      <c r="D9" s="10">
        <v>2947</v>
      </c>
      <c r="E9" s="10">
        <v>4401</v>
      </c>
      <c r="F9" s="10">
        <v>2320</v>
      </c>
      <c r="G9" s="10">
        <v>227</v>
      </c>
      <c r="H9" s="11">
        <f>SUM(E9:G9)</f>
        <v>6948</v>
      </c>
      <c r="I9" s="10">
        <v>4402</v>
      </c>
      <c r="J9" s="10">
        <v>2355</v>
      </c>
      <c r="K9" s="10">
        <v>674</v>
      </c>
      <c r="L9" s="11">
        <f>SUM(I9:K9)</f>
        <v>7431</v>
      </c>
      <c r="M9" s="12">
        <f>SUM(L9,H9)</f>
        <v>14379</v>
      </c>
      <c r="N9" s="10">
        <v>10571</v>
      </c>
      <c r="O9" s="10">
        <v>3521</v>
      </c>
      <c r="P9" s="10">
        <v>281</v>
      </c>
      <c r="Q9" s="10">
        <v>6</v>
      </c>
      <c r="R9" s="18" t="s">
        <v>24</v>
      </c>
      <c r="S9" s="19"/>
      <c r="T9" s="19">
        <v>58</v>
      </c>
      <c r="U9" s="19">
        <v>59</v>
      </c>
      <c r="V9" s="19" t="s">
        <v>25</v>
      </c>
      <c r="W9" s="20" t="s">
        <v>26</v>
      </c>
    </row>
    <row r="10" spans="1:23" ht="12.75">
      <c r="A10" s="21" t="s">
        <v>28</v>
      </c>
      <c r="B10" s="5"/>
      <c r="C10" s="17">
        <v>1581</v>
      </c>
      <c r="D10" s="10">
        <v>1854</v>
      </c>
      <c r="E10" s="10">
        <v>2552</v>
      </c>
      <c r="F10" s="10">
        <v>1440</v>
      </c>
      <c r="G10" s="10">
        <v>151</v>
      </c>
      <c r="H10" s="11">
        <f>SUM(E10:G10)</f>
        <v>4143</v>
      </c>
      <c r="I10" s="10">
        <v>3010</v>
      </c>
      <c r="J10" s="10">
        <v>1434</v>
      </c>
      <c r="K10" s="10">
        <v>485</v>
      </c>
      <c r="L10" s="11">
        <f>SUM(I10:K10)</f>
        <v>4929</v>
      </c>
      <c r="M10" s="11">
        <f>SUM(L10,H10)</f>
        <v>9072</v>
      </c>
      <c r="N10" s="10">
        <v>7222</v>
      </c>
      <c r="O10" s="10">
        <v>1571</v>
      </c>
      <c r="P10" s="10">
        <v>261</v>
      </c>
      <c r="Q10" s="10">
        <v>18</v>
      </c>
      <c r="R10" s="18" t="s">
        <v>24</v>
      </c>
      <c r="S10" s="19"/>
      <c r="T10" s="19">
        <v>58</v>
      </c>
      <c r="U10" s="19">
        <v>59</v>
      </c>
      <c r="V10" s="19" t="s">
        <v>25</v>
      </c>
      <c r="W10" s="20" t="s">
        <v>26</v>
      </c>
    </row>
    <row r="11" spans="1:23" s="28" customFormat="1" ht="13.5" thickBot="1">
      <c r="A11" s="22" t="s">
        <v>21</v>
      </c>
      <c r="B11" s="5"/>
      <c r="C11" s="23">
        <f aca="true" t="shared" si="0" ref="C11:Q11">SUM(C8:C10)</f>
        <v>7051</v>
      </c>
      <c r="D11" s="24">
        <f t="shared" si="0"/>
        <v>8080</v>
      </c>
      <c r="E11" s="24">
        <f t="shared" si="0"/>
        <v>12049</v>
      </c>
      <c r="F11" s="24">
        <f t="shared" si="0"/>
        <v>6311</v>
      </c>
      <c r="G11" s="24">
        <f t="shared" si="0"/>
        <v>664</v>
      </c>
      <c r="H11" s="24">
        <f t="shared" si="0"/>
        <v>19024</v>
      </c>
      <c r="I11" s="24">
        <f t="shared" si="0"/>
        <v>13039</v>
      </c>
      <c r="J11" s="24">
        <f t="shared" si="0"/>
        <v>6319</v>
      </c>
      <c r="K11" s="24">
        <f t="shared" si="0"/>
        <v>2019</v>
      </c>
      <c r="L11" s="24">
        <f t="shared" si="0"/>
        <v>21377</v>
      </c>
      <c r="M11" s="24">
        <f t="shared" si="0"/>
        <v>40401</v>
      </c>
      <c r="N11" s="24">
        <f t="shared" si="0"/>
        <v>30037</v>
      </c>
      <c r="O11" s="24">
        <f t="shared" si="0"/>
        <v>9263</v>
      </c>
      <c r="P11" s="24">
        <f t="shared" si="0"/>
        <v>1077</v>
      </c>
      <c r="Q11" s="24">
        <f t="shared" si="0"/>
        <v>24</v>
      </c>
      <c r="R11" s="25" t="s">
        <v>24</v>
      </c>
      <c r="S11" s="26"/>
      <c r="T11" s="26">
        <v>58</v>
      </c>
      <c r="U11" s="26">
        <v>59</v>
      </c>
      <c r="V11" s="26" t="s">
        <v>25</v>
      </c>
      <c r="W11" s="27" t="s">
        <v>26</v>
      </c>
    </row>
    <row r="12" ht="13.5" thickBot="1"/>
    <row r="13" spans="1:23" ht="12.75">
      <c r="A13" s="30" t="s">
        <v>29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1"/>
      <c r="S13" s="31"/>
      <c r="T13" s="31"/>
      <c r="U13" s="31"/>
      <c r="V13" s="31"/>
      <c r="W13" s="33"/>
    </row>
    <row r="14" spans="1:23" ht="12.75">
      <c r="A14" s="34" t="s">
        <v>30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5"/>
      <c r="S14" s="35"/>
      <c r="T14" s="35"/>
      <c r="U14" s="35"/>
      <c r="V14" s="35"/>
      <c r="W14" s="37"/>
    </row>
    <row r="15" spans="1:23" ht="13.5" thickBot="1">
      <c r="A15" s="38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39"/>
      <c r="S15" s="39"/>
      <c r="T15" s="39"/>
      <c r="U15" s="39"/>
      <c r="V15" s="39"/>
      <c r="W15" s="41"/>
    </row>
    <row r="37" ht="12.75">
      <c r="A37" s="42"/>
    </row>
  </sheetData>
  <mergeCells count="25">
    <mergeCell ref="A3:A6"/>
    <mergeCell ref="V3:V6"/>
    <mergeCell ref="W3:W6"/>
    <mergeCell ref="R3:R6"/>
    <mergeCell ref="S3:S6"/>
    <mergeCell ref="T3:T6"/>
    <mergeCell ref="U3:U6"/>
    <mergeCell ref="C3:C6"/>
    <mergeCell ref="D3:D6"/>
    <mergeCell ref="E3:L3"/>
    <mergeCell ref="M3:M6"/>
    <mergeCell ref="N3:N6"/>
    <mergeCell ref="O3:O6"/>
    <mergeCell ref="K5:K6"/>
    <mergeCell ref="L5:L6"/>
    <mergeCell ref="P3:P6"/>
    <mergeCell ref="Q3:Q6"/>
    <mergeCell ref="E4:H4"/>
    <mergeCell ref="I4:L4"/>
    <mergeCell ref="E5:E6"/>
    <mergeCell ref="F5:F6"/>
    <mergeCell ref="G5:G6"/>
    <mergeCell ref="H5:H6"/>
    <mergeCell ref="I5:I6"/>
    <mergeCell ref="J5:J6"/>
  </mergeCells>
  <hyperlinks>
    <hyperlink ref="M8" location="'Overijssel steden'!A13" display="'Overijssel steden'!A13"/>
    <hyperlink ref="M9" location="'Overijssel steden'!A14" display="'Overijssel steden'!A14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W67"/>
  <sheetViews>
    <sheetView workbookViewId="0" topLeftCell="A1">
      <selection activeCell="A2" sqref="A2"/>
    </sheetView>
  </sheetViews>
  <sheetFormatPr defaultColWidth="9.140625" defaultRowHeight="12.75"/>
  <cols>
    <col min="1" max="1" width="19.28125" style="0" customWidth="1"/>
    <col min="2" max="2" width="3.28125" style="0" customWidth="1"/>
    <col min="3" max="12" width="7.57421875" style="29" customWidth="1"/>
    <col min="13" max="13" width="10.8515625" style="29" customWidth="1"/>
    <col min="14" max="17" width="6.57421875" style="29" customWidth="1"/>
    <col min="18" max="22" width="3.140625" style="0" customWidth="1"/>
  </cols>
  <sheetData>
    <row r="1" spans="1:23" s="5" customFormat="1" ht="13.5" thickBot="1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2.75">
      <c r="A3" s="67" t="s">
        <v>1</v>
      </c>
      <c r="B3" s="6"/>
      <c r="C3" s="82" t="s">
        <v>2</v>
      </c>
      <c r="D3" s="58" t="s">
        <v>3</v>
      </c>
      <c r="E3" s="66" t="s">
        <v>4</v>
      </c>
      <c r="F3" s="66"/>
      <c r="G3" s="66"/>
      <c r="H3" s="66"/>
      <c r="I3" s="66"/>
      <c r="J3" s="66"/>
      <c r="K3" s="66"/>
      <c r="L3" s="66"/>
      <c r="M3" s="66" t="s">
        <v>5</v>
      </c>
      <c r="N3" s="58" t="s">
        <v>6</v>
      </c>
      <c r="O3" s="58" t="s">
        <v>7</v>
      </c>
      <c r="P3" s="58" t="s">
        <v>8</v>
      </c>
      <c r="Q3" s="61" t="s">
        <v>9</v>
      </c>
      <c r="R3" s="76" t="s">
        <v>10</v>
      </c>
      <c r="S3" s="70" t="s">
        <v>11</v>
      </c>
      <c r="T3" s="70" t="s">
        <v>12</v>
      </c>
      <c r="U3" s="79" t="s">
        <v>13</v>
      </c>
      <c r="V3" s="70" t="s">
        <v>14</v>
      </c>
      <c r="W3" s="73" t="s">
        <v>15</v>
      </c>
    </row>
    <row r="4" spans="1:23" ht="12.75">
      <c r="A4" s="68"/>
      <c r="B4" s="6"/>
      <c r="C4" s="83"/>
      <c r="D4" s="59"/>
      <c r="E4" s="64" t="s">
        <v>16</v>
      </c>
      <c r="F4" s="64"/>
      <c r="G4" s="64"/>
      <c r="H4" s="64"/>
      <c r="I4" s="64" t="s">
        <v>17</v>
      </c>
      <c r="J4" s="64"/>
      <c r="K4" s="64"/>
      <c r="L4" s="64"/>
      <c r="M4" s="64"/>
      <c r="N4" s="59"/>
      <c r="O4" s="59"/>
      <c r="P4" s="59"/>
      <c r="Q4" s="62"/>
      <c r="R4" s="77"/>
      <c r="S4" s="71"/>
      <c r="T4" s="71"/>
      <c r="U4" s="80"/>
      <c r="V4" s="71"/>
      <c r="W4" s="74"/>
    </row>
    <row r="5" spans="1:23" ht="36.75" customHeight="1">
      <c r="A5" s="68"/>
      <c r="B5" s="6"/>
      <c r="C5" s="83"/>
      <c r="D5" s="59"/>
      <c r="E5" s="59" t="s">
        <v>18</v>
      </c>
      <c r="F5" s="59" t="s">
        <v>19</v>
      </c>
      <c r="G5" s="59" t="s">
        <v>20</v>
      </c>
      <c r="H5" s="64" t="s">
        <v>21</v>
      </c>
      <c r="I5" s="59" t="s">
        <v>18</v>
      </c>
      <c r="J5" s="59" t="s">
        <v>19</v>
      </c>
      <c r="K5" s="59" t="s">
        <v>22</v>
      </c>
      <c r="L5" s="64" t="s">
        <v>21</v>
      </c>
      <c r="M5" s="64"/>
      <c r="N5" s="59"/>
      <c r="O5" s="59"/>
      <c r="P5" s="59"/>
      <c r="Q5" s="62"/>
      <c r="R5" s="77"/>
      <c r="S5" s="71"/>
      <c r="T5" s="71"/>
      <c r="U5" s="80"/>
      <c r="V5" s="71"/>
      <c r="W5" s="74"/>
    </row>
    <row r="6" spans="1:23" ht="33" customHeight="1" thickBot="1">
      <c r="A6" s="69"/>
      <c r="B6" s="6"/>
      <c r="C6" s="84"/>
      <c r="D6" s="60"/>
      <c r="E6" s="60"/>
      <c r="F6" s="60"/>
      <c r="G6" s="60"/>
      <c r="H6" s="65"/>
      <c r="I6" s="60"/>
      <c r="J6" s="60"/>
      <c r="K6" s="60"/>
      <c r="L6" s="65"/>
      <c r="M6" s="65"/>
      <c r="N6" s="60"/>
      <c r="O6" s="60"/>
      <c r="P6" s="60"/>
      <c r="Q6" s="63"/>
      <c r="R6" s="78"/>
      <c r="S6" s="72"/>
      <c r="T6" s="72"/>
      <c r="U6" s="81"/>
      <c r="V6" s="72"/>
      <c r="W6" s="75"/>
    </row>
    <row r="7" spans="1:17" ht="13.5" thickBot="1">
      <c r="A7" s="5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23" ht="12.75">
      <c r="A8" s="43" t="s">
        <v>32</v>
      </c>
      <c r="B8" s="5"/>
      <c r="C8" s="9">
        <v>649</v>
      </c>
      <c r="D8" s="10">
        <v>664</v>
      </c>
      <c r="E8" s="10">
        <v>956</v>
      </c>
      <c r="F8" s="10">
        <v>511</v>
      </c>
      <c r="G8" s="10">
        <v>57</v>
      </c>
      <c r="H8" s="11">
        <f aca="true" t="shared" si="0" ref="H8:H39">SUM(E8:G8)</f>
        <v>1524</v>
      </c>
      <c r="I8" s="10">
        <v>1038</v>
      </c>
      <c r="J8" s="10">
        <v>520</v>
      </c>
      <c r="K8" s="10">
        <v>156</v>
      </c>
      <c r="L8" s="11">
        <f aca="true" t="shared" si="1" ref="L8:L39">SUM(I8:K8)</f>
        <v>1714</v>
      </c>
      <c r="M8" s="11">
        <f aca="true" t="shared" si="2" ref="M8:M39">SUM(L8,H8)</f>
        <v>3238</v>
      </c>
      <c r="N8" s="10">
        <v>2626</v>
      </c>
      <c r="O8" s="10">
        <v>386</v>
      </c>
      <c r="P8" s="10">
        <v>226</v>
      </c>
      <c r="Q8" s="10"/>
      <c r="R8" s="13" t="s">
        <v>24</v>
      </c>
      <c r="S8" s="14"/>
      <c r="T8" s="14">
        <v>58</v>
      </c>
      <c r="U8" s="14">
        <v>59</v>
      </c>
      <c r="V8" s="14" t="s">
        <v>25</v>
      </c>
      <c r="W8" s="15" t="s">
        <v>26</v>
      </c>
    </row>
    <row r="9" spans="1:23" ht="12.75">
      <c r="A9" s="44" t="s">
        <v>33</v>
      </c>
      <c r="B9" s="5"/>
      <c r="C9" s="17">
        <v>504</v>
      </c>
      <c r="D9" s="10">
        <v>504</v>
      </c>
      <c r="E9" s="10">
        <v>890</v>
      </c>
      <c r="F9" s="10">
        <v>465</v>
      </c>
      <c r="G9" s="10">
        <v>57</v>
      </c>
      <c r="H9" s="11">
        <f t="shared" si="0"/>
        <v>1412</v>
      </c>
      <c r="I9" s="10">
        <v>798</v>
      </c>
      <c r="J9" s="10">
        <v>464</v>
      </c>
      <c r="K9" s="10">
        <v>85</v>
      </c>
      <c r="L9" s="11">
        <f t="shared" si="1"/>
        <v>1347</v>
      </c>
      <c r="M9" s="11">
        <f t="shared" si="2"/>
        <v>2759</v>
      </c>
      <c r="N9" s="10">
        <v>2188</v>
      </c>
      <c r="O9" s="10">
        <v>553</v>
      </c>
      <c r="P9" s="10">
        <v>18</v>
      </c>
      <c r="Q9" s="10"/>
      <c r="R9" s="18" t="s">
        <v>24</v>
      </c>
      <c r="S9" s="19"/>
      <c r="T9" s="19">
        <v>58</v>
      </c>
      <c r="U9" s="19">
        <v>59</v>
      </c>
      <c r="V9" s="19" t="s">
        <v>25</v>
      </c>
      <c r="W9" s="20" t="s">
        <v>26</v>
      </c>
    </row>
    <row r="10" spans="1:23" ht="12.75">
      <c r="A10" s="44" t="s">
        <v>34</v>
      </c>
      <c r="B10" s="5"/>
      <c r="C10" s="17">
        <v>702</v>
      </c>
      <c r="D10" s="10">
        <v>767</v>
      </c>
      <c r="E10" s="10">
        <v>1205</v>
      </c>
      <c r="F10" s="10">
        <v>676</v>
      </c>
      <c r="G10" s="10">
        <v>51</v>
      </c>
      <c r="H10" s="11">
        <f t="shared" si="0"/>
        <v>1932</v>
      </c>
      <c r="I10" s="10">
        <v>1091</v>
      </c>
      <c r="J10" s="10">
        <v>675</v>
      </c>
      <c r="K10" s="10">
        <v>83</v>
      </c>
      <c r="L10" s="11">
        <f t="shared" si="1"/>
        <v>1849</v>
      </c>
      <c r="M10" s="11">
        <f t="shared" si="2"/>
        <v>3781</v>
      </c>
      <c r="N10" s="10">
        <v>3204</v>
      </c>
      <c r="O10" s="10">
        <v>542</v>
      </c>
      <c r="P10" s="10">
        <v>35</v>
      </c>
      <c r="Q10" s="10"/>
      <c r="R10" s="18" t="s">
        <v>24</v>
      </c>
      <c r="S10" s="19"/>
      <c r="T10" s="19">
        <v>58</v>
      </c>
      <c r="U10" s="19">
        <v>59</v>
      </c>
      <c r="V10" s="19" t="s">
        <v>25</v>
      </c>
      <c r="W10" s="20" t="s">
        <v>26</v>
      </c>
    </row>
    <row r="11" spans="1:23" ht="12.75">
      <c r="A11" s="44" t="s">
        <v>35</v>
      </c>
      <c r="B11" s="5"/>
      <c r="C11" s="17">
        <v>240</v>
      </c>
      <c r="D11" s="10">
        <v>261</v>
      </c>
      <c r="E11" s="10">
        <v>480</v>
      </c>
      <c r="F11" s="10">
        <v>255</v>
      </c>
      <c r="G11" s="10">
        <v>33</v>
      </c>
      <c r="H11" s="11">
        <f t="shared" si="0"/>
        <v>768</v>
      </c>
      <c r="I11" s="10">
        <v>438</v>
      </c>
      <c r="J11" s="10">
        <v>262</v>
      </c>
      <c r="K11" s="10">
        <v>39</v>
      </c>
      <c r="L11" s="11">
        <f t="shared" si="1"/>
        <v>739</v>
      </c>
      <c r="M11" s="11">
        <f t="shared" si="2"/>
        <v>1507</v>
      </c>
      <c r="N11" s="10">
        <v>1395</v>
      </c>
      <c r="O11" s="10">
        <v>75</v>
      </c>
      <c r="P11" s="10">
        <v>12</v>
      </c>
      <c r="Q11" s="10">
        <v>25</v>
      </c>
      <c r="R11" s="18" t="s">
        <v>24</v>
      </c>
      <c r="S11" s="19"/>
      <c r="T11" s="19">
        <v>58</v>
      </c>
      <c r="U11" s="19">
        <v>59</v>
      </c>
      <c r="V11" s="19" t="s">
        <v>25</v>
      </c>
      <c r="W11" s="20" t="s">
        <v>26</v>
      </c>
    </row>
    <row r="12" spans="1:23" ht="12.75">
      <c r="A12" s="44" t="s">
        <v>36</v>
      </c>
      <c r="B12" s="5"/>
      <c r="C12" s="17">
        <v>47</v>
      </c>
      <c r="D12" s="10">
        <v>48</v>
      </c>
      <c r="E12" s="10">
        <v>99</v>
      </c>
      <c r="F12" s="10">
        <v>39</v>
      </c>
      <c r="G12" s="10">
        <v>3</v>
      </c>
      <c r="H12" s="11">
        <f t="shared" si="0"/>
        <v>141</v>
      </c>
      <c r="I12" s="10">
        <v>95</v>
      </c>
      <c r="J12" s="10">
        <v>39</v>
      </c>
      <c r="K12" s="10">
        <v>7</v>
      </c>
      <c r="L12" s="11">
        <f t="shared" si="1"/>
        <v>141</v>
      </c>
      <c r="M12" s="11">
        <f t="shared" si="2"/>
        <v>282</v>
      </c>
      <c r="N12" s="10">
        <v>266</v>
      </c>
      <c r="O12" s="10">
        <v>16</v>
      </c>
      <c r="P12" s="10"/>
      <c r="Q12" s="10"/>
      <c r="R12" s="18" t="s">
        <v>24</v>
      </c>
      <c r="S12" s="19"/>
      <c r="T12" s="19">
        <v>58</v>
      </c>
      <c r="U12" s="19">
        <v>59</v>
      </c>
      <c r="V12" s="19" t="s">
        <v>25</v>
      </c>
      <c r="W12" s="20" t="s">
        <v>26</v>
      </c>
    </row>
    <row r="13" spans="1:23" ht="12.75">
      <c r="A13" s="44" t="s">
        <v>37</v>
      </c>
      <c r="B13" s="5"/>
      <c r="C13" s="17">
        <v>349</v>
      </c>
      <c r="D13" s="10">
        <v>383</v>
      </c>
      <c r="E13" s="10">
        <v>488</v>
      </c>
      <c r="F13" s="10">
        <v>294</v>
      </c>
      <c r="G13" s="10">
        <v>21</v>
      </c>
      <c r="H13" s="11">
        <f t="shared" si="0"/>
        <v>803</v>
      </c>
      <c r="I13" s="10">
        <v>506</v>
      </c>
      <c r="J13" s="10">
        <v>287</v>
      </c>
      <c r="K13" s="10">
        <v>70</v>
      </c>
      <c r="L13" s="11">
        <f t="shared" si="1"/>
        <v>863</v>
      </c>
      <c r="M13" s="11">
        <f t="shared" si="2"/>
        <v>1666</v>
      </c>
      <c r="N13" s="10">
        <v>1588</v>
      </c>
      <c r="O13" s="10">
        <v>10</v>
      </c>
      <c r="P13" s="10">
        <v>68</v>
      </c>
      <c r="Q13" s="10"/>
      <c r="R13" s="18" t="s">
        <v>24</v>
      </c>
      <c r="S13" s="19"/>
      <c r="T13" s="19">
        <v>58</v>
      </c>
      <c r="U13" s="19">
        <v>59</v>
      </c>
      <c r="V13" s="19" t="s">
        <v>25</v>
      </c>
      <c r="W13" s="20" t="s">
        <v>26</v>
      </c>
    </row>
    <row r="14" spans="1:23" ht="12.75">
      <c r="A14" s="44" t="s">
        <v>38</v>
      </c>
      <c r="B14" s="5"/>
      <c r="C14" s="17">
        <v>517</v>
      </c>
      <c r="D14" s="10">
        <v>617</v>
      </c>
      <c r="E14" s="10">
        <v>1104</v>
      </c>
      <c r="F14" s="10">
        <v>494</v>
      </c>
      <c r="G14" s="10">
        <v>75</v>
      </c>
      <c r="H14" s="11">
        <f t="shared" si="0"/>
        <v>1673</v>
      </c>
      <c r="I14" s="10">
        <v>1046</v>
      </c>
      <c r="J14" s="10">
        <v>487</v>
      </c>
      <c r="K14" s="10">
        <v>117</v>
      </c>
      <c r="L14" s="11">
        <f t="shared" si="1"/>
        <v>1650</v>
      </c>
      <c r="M14" s="11">
        <f t="shared" si="2"/>
        <v>3323</v>
      </c>
      <c r="N14" s="10">
        <v>757</v>
      </c>
      <c r="O14" s="10">
        <v>2414</v>
      </c>
      <c r="P14" s="10">
        <v>48</v>
      </c>
      <c r="Q14" s="10">
        <v>104</v>
      </c>
      <c r="R14" s="18" t="s">
        <v>24</v>
      </c>
      <c r="S14" s="19"/>
      <c r="T14" s="19">
        <v>58</v>
      </c>
      <c r="U14" s="19">
        <v>59</v>
      </c>
      <c r="V14" s="19" t="s">
        <v>25</v>
      </c>
      <c r="W14" s="20" t="s">
        <v>26</v>
      </c>
    </row>
    <row r="15" spans="1:23" ht="12.75">
      <c r="A15" s="44" t="s">
        <v>39</v>
      </c>
      <c r="B15" s="5"/>
      <c r="C15" s="17">
        <v>703</v>
      </c>
      <c r="D15" s="10">
        <v>828</v>
      </c>
      <c r="E15" s="10">
        <v>1495</v>
      </c>
      <c r="F15" s="10">
        <v>729</v>
      </c>
      <c r="G15" s="10">
        <v>101</v>
      </c>
      <c r="H15" s="11">
        <f t="shared" si="0"/>
        <v>2325</v>
      </c>
      <c r="I15" s="10">
        <v>1316</v>
      </c>
      <c r="J15" s="10">
        <v>728</v>
      </c>
      <c r="K15" s="10">
        <v>165</v>
      </c>
      <c r="L15" s="11">
        <f t="shared" si="1"/>
        <v>2209</v>
      </c>
      <c r="M15" s="11">
        <f t="shared" si="2"/>
        <v>4534</v>
      </c>
      <c r="N15" s="10">
        <v>3107</v>
      </c>
      <c r="O15" s="10">
        <v>1400</v>
      </c>
      <c r="P15" s="10">
        <v>27</v>
      </c>
      <c r="Q15" s="10"/>
      <c r="R15" s="18" t="s">
        <v>24</v>
      </c>
      <c r="S15" s="19"/>
      <c r="T15" s="19">
        <v>58</v>
      </c>
      <c r="U15" s="19">
        <v>59</v>
      </c>
      <c r="V15" s="19" t="s">
        <v>25</v>
      </c>
      <c r="W15" s="20" t="s">
        <v>26</v>
      </c>
    </row>
    <row r="16" spans="1:23" ht="12.75">
      <c r="A16" s="44" t="s">
        <v>40</v>
      </c>
      <c r="B16" s="5"/>
      <c r="C16" s="17">
        <v>255</v>
      </c>
      <c r="D16" s="10">
        <v>318</v>
      </c>
      <c r="E16" s="10">
        <v>459</v>
      </c>
      <c r="F16" s="10">
        <v>244</v>
      </c>
      <c r="G16" s="10">
        <v>46</v>
      </c>
      <c r="H16" s="11">
        <f t="shared" si="0"/>
        <v>749</v>
      </c>
      <c r="I16" s="10">
        <v>454</v>
      </c>
      <c r="J16" s="10">
        <v>244</v>
      </c>
      <c r="K16" s="10">
        <v>48</v>
      </c>
      <c r="L16" s="11">
        <f t="shared" si="1"/>
        <v>746</v>
      </c>
      <c r="M16" s="11">
        <f t="shared" si="2"/>
        <v>1495</v>
      </c>
      <c r="N16" s="10">
        <v>743</v>
      </c>
      <c r="O16" s="10">
        <v>684</v>
      </c>
      <c r="P16" s="10">
        <v>68</v>
      </c>
      <c r="Q16" s="10"/>
      <c r="R16" s="18" t="s">
        <v>24</v>
      </c>
      <c r="S16" s="19"/>
      <c r="T16" s="19">
        <v>58</v>
      </c>
      <c r="U16" s="19">
        <v>59</v>
      </c>
      <c r="V16" s="19" t="s">
        <v>25</v>
      </c>
      <c r="W16" s="20" t="s">
        <v>26</v>
      </c>
    </row>
    <row r="17" spans="1:23" ht="12.75">
      <c r="A17" s="44" t="s">
        <v>41</v>
      </c>
      <c r="B17" s="5"/>
      <c r="C17" s="17">
        <v>481</v>
      </c>
      <c r="D17" s="10">
        <v>510</v>
      </c>
      <c r="E17" s="10">
        <v>1061</v>
      </c>
      <c r="F17" s="10">
        <v>457</v>
      </c>
      <c r="G17" s="10">
        <v>62</v>
      </c>
      <c r="H17" s="11">
        <f t="shared" si="0"/>
        <v>1580</v>
      </c>
      <c r="I17" s="10">
        <v>940</v>
      </c>
      <c r="J17" s="10">
        <v>453</v>
      </c>
      <c r="K17" s="10">
        <v>83</v>
      </c>
      <c r="L17" s="11">
        <f t="shared" si="1"/>
        <v>1476</v>
      </c>
      <c r="M17" s="11">
        <f t="shared" si="2"/>
        <v>3056</v>
      </c>
      <c r="N17" s="10">
        <v>1093</v>
      </c>
      <c r="O17" s="10">
        <v>1963</v>
      </c>
      <c r="P17" s="10"/>
      <c r="Q17" s="10"/>
      <c r="R17" s="18" t="s">
        <v>24</v>
      </c>
      <c r="S17" s="19"/>
      <c r="T17" s="19">
        <v>58</v>
      </c>
      <c r="U17" s="19">
        <v>59</v>
      </c>
      <c r="V17" s="19" t="s">
        <v>25</v>
      </c>
      <c r="W17" s="20" t="s">
        <v>26</v>
      </c>
    </row>
    <row r="18" spans="1:23" ht="12.75">
      <c r="A18" s="44" t="s">
        <v>42</v>
      </c>
      <c r="B18" s="5"/>
      <c r="C18" s="17">
        <v>783</v>
      </c>
      <c r="D18" s="10">
        <v>811</v>
      </c>
      <c r="E18" s="10">
        <v>1339</v>
      </c>
      <c r="F18" s="10">
        <v>643</v>
      </c>
      <c r="G18" s="10">
        <v>77</v>
      </c>
      <c r="H18" s="11">
        <f t="shared" si="0"/>
        <v>2059</v>
      </c>
      <c r="I18" s="10">
        <v>1240</v>
      </c>
      <c r="J18" s="10">
        <v>630</v>
      </c>
      <c r="K18" s="10">
        <v>139</v>
      </c>
      <c r="L18" s="11">
        <f t="shared" si="1"/>
        <v>2009</v>
      </c>
      <c r="M18" s="11">
        <f t="shared" si="2"/>
        <v>4068</v>
      </c>
      <c r="N18" s="10">
        <v>521</v>
      </c>
      <c r="O18" s="10">
        <v>3497</v>
      </c>
      <c r="P18" s="10">
        <v>50</v>
      </c>
      <c r="Q18" s="10"/>
      <c r="R18" s="18" t="s">
        <v>24</v>
      </c>
      <c r="S18" s="19"/>
      <c r="T18" s="19">
        <v>58</v>
      </c>
      <c r="U18" s="19">
        <v>59</v>
      </c>
      <c r="V18" s="19" t="s">
        <v>25</v>
      </c>
      <c r="W18" s="20" t="s">
        <v>26</v>
      </c>
    </row>
    <row r="19" spans="1:23" ht="12.75">
      <c r="A19" s="44" t="s">
        <v>43</v>
      </c>
      <c r="B19" s="5"/>
      <c r="C19" s="17">
        <v>220</v>
      </c>
      <c r="D19" s="10">
        <v>256</v>
      </c>
      <c r="E19" s="10">
        <v>443</v>
      </c>
      <c r="F19" s="10">
        <v>234</v>
      </c>
      <c r="G19" s="10">
        <v>29</v>
      </c>
      <c r="H19" s="11">
        <f t="shared" si="0"/>
        <v>706</v>
      </c>
      <c r="I19" s="10">
        <v>398</v>
      </c>
      <c r="J19" s="10">
        <v>231</v>
      </c>
      <c r="K19" s="10">
        <v>54</v>
      </c>
      <c r="L19" s="11">
        <f t="shared" si="1"/>
        <v>683</v>
      </c>
      <c r="M19" s="11">
        <f t="shared" si="2"/>
        <v>1389</v>
      </c>
      <c r="N19" s="10">
        <v>1235</v>
      </c>
      <c r="O19" s="10">
        <v>129</v>
      </c>
      <c r="P19" s="10">
        <v>25</v>
      </c>
      <c r="Q19" s="10"/>
      <c r="R19" s="18" t="s">
        <v>24</v>
      </c>
      <c r="S19" s="19"/>
      <c r="T19" s="19">
        <v>58</v>
      </c>
      <c r="U19" s="19">
        <v>59</v>
      </c>
      <c r="V19" s="19" t="s">
        <v>25</v>
      </c>
      <c r="W19" s="20" t="s">
        <v>26</v>
      </c>
    </row>
    <row r="20" spans="1:23" ht="12.75">
      <c r="A20" s="44" t="s">
        <v>44</v>
      </c>
      <c r="B20" s="5"/>
      <c r="C20" s="17">
        <v>424</v>
      </c>
      <c r="D20" s="10">
        <v>460</v>
      </c>
      <c r="E20" s="10">
        <v>1076</v>
      </c>
      <c r="F20" s="10">
        <v>423</v>
      </c>
      <c r="G20" s="10">
        <v>48</v>
      </c>
      <c r="H20" s="11">
        <f t="shared" si="0"/>
        <v>1547</v>
      </c>
      <c r="I20" s="10">
        <v>889</v>
      </c>
      <c r="J20" s="10">
        <v>424</v>
      </c>
      <c r="K20" s="10">
        <v>87</v>
      </c>
      <c r="L20" s="11">
        <f t="shared" si="1"/>
        <v>1400</v>
      </c>
      <c r="M20" s="11">
        <f t="shared" si="2"/>
        <v>2947</v>
      </c>
      <c r="N20" s="10">
        <v>1545</v>
      </c>
      <c r="O20" s="10">
        <v>1393</v>
      </c>
      <c r="P20" s="10"/>
      <c r="Q20" s="10">
        <v>9</v>
      </c>
      <c r="R20" s="18" t="s">
        <v>24</v>
      </c>
      <c r="S20" s="19"/>
      <c r="T20" s="19">
        <v>58</v>
      </c>
      <c r="U20" s="19">
        <v>59</v>
      </c>
      <c r="V20" s="19" t="s">
        <v>25</v>
      </c>
      <c r="W20" s="20" t="s">
        <v>26</v>
      </c>
    </row>
    <row r="21" spans="1:23" ht="12.75">
      <c r="A21" s="44" t="s">
        <v>45</v>
      </c>
      <c r="B21" s="5"/>
      <c r="C21" s="17">
        <v>709</v>
      </c>
      <c r="D21" s="10">
        <v>750</v>
      </c>
      <c r="E21" s="10">
        <v>1144</v>
      </c>
      <c r="F21" s="10">
        <v>615</v>
      </c>
      <c r="G21" s="10">
        <v>64</v>
      </c>
      <c r="H21" s="11">
        <f t="shared" si="0"/>
        <v>1823</v>
      </c>
      <c r="I21" s="10">
        <v>1159</v>
      </c>
      <c r="J21" s="10">
        <v>612</v>
      </c>
      <c r="K21" s="10">
        <v>127</v>
      </c>
      <c r="L21" s="11">
        <f t="shared" si="1"/>
        <v>1898</v>
      </c>
      <c r="M21" s="11">
        <f t="shared" si="2"/>
        <v>3721</v>
      </c>
      <c r="N21" s="10">
        <v>2232</v>
      </c>
      <c r="O21" s="10">
        <v>1377</v>
      </c>
      <c r="P21" s="10">
        <v>112</v>
      </c>
      <c r="Q21" s="10"/>
      <c r="R21" s="18" t="s">
        <v>24</v>
      </c>
      <c r="S21" s="19"/>
      <c r="T21" s="19">
        <v>58</v>
      </c>
      <c r="U21" s="19">
        <v>59</v>
      </c>
      <c r="V21" s="19" t="s">
        <v>25</v>
      </c>
      <c r="W21" s="20" t="s">
        <v>26</v>
      </c>
    </row>
    <row r="22" spans="1:23" ht="12.75">
      <c r="A22" s="44" t="s">
        <v>46</v>
      </c>
      <c r="B22" s="5"/>
      <c r="C22" s="17">
        <v>280</v>
      </c>
      <c r="D22" s="10">
        <v>396</v>
      </c>
      <c r="E22" s="10">
        <v>547</v>
      </c>
      <c r="F22" s="10">
        <v>274</v>
      </c>
      <c r="G22" s="10">
        <v>49</v>
      </c>
      <c r="H22" s="11">
        <f t="shared" si="0"/>
        <v>870</v>
      </c>
      <c r="I22" s="10">
        <v>495</v>
      </c>
      <c r="J22" s="10">
        <v>280</v>
      </c>
      <c r="K22" s="10">
        <v>74</v>
      </c>
      <c r="L22" s="11">
        <f t="shared" si="1"/>
        <v>849</v>
      </c>
      <c r="M22" s="11">
        <f t="shared" si="2"/>
        <v>1719</v>
      </c>
      <c r="N22" s="10">
        <v>1718</v>
      </c>
      <c r="O22" s="10">
        <v>1</v>
      </c>
      <c r="P22" s="10"/>
      <c r="Q22" s="10"/>
      <c r="R22" s="18" t="s">
        <v>24</v>
      </c>
      <c r="S22" s="19"/>
      <c r="T22" s="19">
        <v>58</v>
      </c>
      <c r="U22" s="19">
        <v>59</v>
      </c>
      <c r="V22" s="19" t="s">
        <v>25</v>
      </c>
      <c r="W22" s="20" t="s">
        <v>26</v>
      </c>
    </row>
    <row r="23" spans="1:23" ht="12.75">
      <c r="A23" s="44" t="s">
        <v>47</v>
      </c>
      <c r="B23" s="5"/>
      <c r="C23" s="17">
        <v>361</v>
      </c>
      <c r="D23" s="10">
        <v>388</v>
      </c>
      <c r="E23" s="10">
        <v>458</v>
      </c>
      <c r="F23" s="10">
        <v>330</v>
      </c>
      <c r="G23" s="10">
        <v>47</v>
      </c>
      <c r="H23" s="11">
        <f t="shared" si="0"/>
        <v>835</v>
      </c>
      <c r="I23" s="10">
        <v>367</v>
      </c>
      <c r="J23" s="10">
        <v>327</v>
      </c>
      <c r="K23" s="10">
        <v>41</v>
      </c>
      <c r="L23" s="11">
        <f t="shared" si="1"/>
        <v>735</v>
      </c>
      <c r="M23" s="11">
        <f t="shared" si="2"/>
        <v>1570</v>
      </c>
      <c r="N23" s="10">
        <v>1560</v>
      </c>
      <c r="O23" s="10">
        <v>10</v>
      </c>
      <c r="P23" s="10"/>
      <c r="Q23" s="10"/>
      <c r="R23" s="18" t="s">
        <v>24</v>
      </c>
      <c r="S23" s="19"/>
      <c r="T23" s="19">
        <v>58</v>
      </c>
      <c r="U23" s="19">
        <v>59</v>
      </c>
      <c r="V23" s="19" t="s">
        <v>25</v>
      </c>
      <c r="W23" s="20" t="s">
        <v>26</v>
      </c>
    </row>
    <row r="24" spans="1:23" ht="12.75">
      <c r="A24" s="44" t="s">
        <v>48</v>
      </c>
      <c r="B24" s="5"/>
      <c r="C24" s="17">
        <v>208</v>
      </c>
      <c r="D24" s="10">
        <v>328</v>
      </c>
      <c r="E24" s="10">
        <v>476</v>
      </c>
      <c r="F24" s="10">
        <v>271</v>
      </c>
      <c r="G24" s="10">
        <v>30</v>
      </c>
      <c r="H24" s="11">
        <f t="shared" si="0"/>
        <v>777</v>
      </c>
      <c r="I24" s="10">
        <v>505</v>
      </c>
      <c r="J24" s="10">
        <v>274</v>
      </c>
      <c r="K24" s="10">
        <v>71</v>
      </c>
      <c r="L24" s="11">
        <f t="shared" si="1"/>
        <v>850</v>
      </c>
      <c r="M24" s="11">
        <f t="shared" si="2"/>
        <v>1627</v>
      </c>
      <c r="N24" s="10">
        <v>1124</v>
      </c>
      <c r="O24" s="10">
        <v>414</v>
      </c>
      <c r="P24" s="10">
        <v>89</v>
      </c>
      <c r="Q24" s="10"/>
      <c r="R24" s="18" t="s">
        <v>24</v>
      </c>
      <c r="S24" s="19"/>
      <c r="T24" s="19">
        <v>58</v>
      </c>
      <c r="U24" s="19">
        <v>59</v>
      </c>
      <c r="V24" s="19" t="s">
        <v>25</v>
      </c>
      <c r="W24" s="20" t="s">
        <v>26</v>
      </c>
    </row>
    <row r="25" spans="1:23" ht="12.75">
      <c r="A25" s="44" t="s">
        <v>49</v>
      </c>
      <c r="B25" s="5"/>
      <c r="C25" s="17">
        <v>76</v>
      </c>
      <c r="D25" s="10">
        <v>85</v>
      </c>
      <c r="E25" s="10">
        <v>104</v>
      </c>
      <c r="F25" s="10">
        <v>73</v>
      </c>
      <c r="G25" s="10">
        <v>1</v>
      </c>
      <c r="H25" s="11">
        <f t="shared" si="0"/>
        <v>178</v>
      </c>
      <c r="I25" s="10">
        <v>119</v>
      </c>
      <c r="J25" s="10">
        <v>72</v>
      </c>
      <c r="K25" s="10">
        <v>19</v>
      </c>
      <c r="L25" s="11">
        <f t="shared" si="1"/>
        <v>210</v>
      </c>
      <c r="M25" s="11">
        <f t="shared" si="2"/>
        <v>388</v>
      </c>
      <c r="N25" s="10">
        <v>388</v>
      </c>
      <c r="O25" s="10"/>
      <c r="P25" s="10"/>
      <c r="Q25" s="10"/>
      <c r="R25" s="18" t="s">
        <v>24</v>
      </c>
      <c r="S25" s="19"/>
      <c r="T25" s="19">
        <v>58</v>
      </c>
      <c r="U25" s="19">
        <v>59</v>
      </c>
      <c r="V25" s="19" t="s">
        <v>25</v>
      </c>
      <c r="W25" s="20" t="s">
        <v>26</v>
      </c>
    </row>
    <row r="26" spans="1:23" ht="12.75">
      <c r="A26" s="44" t="s">
        <v>50</v>
      </c>
      <c r="B26" s="5"/>
      <c r="C26" s="17">
        <v>273</v>
      </c>
      <c r="D26" s="10">
        <v>295</v>
      </c>
      <c r="E26" s="10">
        <v>520</v>
      </c>
      <c r="F26" s="10">
        <v>266</v>
      </c>
      <c r="G26" s="10">
        <v>35</v>
      </c>
      <c r="H26" s="11">
        <f t="shared" si="0"/>
        <v>821</v>
      </c>
      <c r="I26" s="10">
        <v>496</v>
      </c>
      <c r="J26" s="10">
        <v>266</v>
      </c>
      <c r="K26" s="10">
        <v>65</v>
      </c>
      <c r="L26" s="11">
        <f t="shared" si="1"/>
        <v>827</v>
      </c>
      <c r="M26" s="11">
        <f t="shared" si="2"/>
        <v>1648</v>
      </c>
      <c r="N26" s="10">
        <v>1575</v>
      </c>
      <c r="O26" s="10">
        <v>67</v>
      </c>
      <c r="P26" s="10">
        <v>6</v>
      </c>
      <c r="Q26" s="10"/>
      <c r="R26" s="18" t="s">
        <v>24</v>
      </c>
      <c r="S26" s="19"/>
      <c r="T26" s="19">
        <v>58</v>
      </c>
      <c r="U26" s="19">
        <v>59</v>
      </c>
      <c r="V26" s="19" t="s">
        <v>25</v>
      </c>
      <c r="W26" s="20" t="s">
        <v>26</v>
      </c>
    </row>
    <row r="27" spans="1:23" ht="12.75">
      <c r="A27" s="44" t="s">
        <v>51</v>
      </c>
      <c r="B27" s="5"/>
      <c r="C27" s="17">
        <v>726</v>
      </c>
      <c r="D27" s="10">
        <v>860</v>
      </c>
      <c r="E27" s="10">
        <v>1492</v>
      </c>
      <c r="F27" s="10">
        <v>726</v>
      </c>
      <c r="G27" s="10">
        <v>115</v>
      </c>
      <c r="H27" s="11">
        <f t="shared" si="0"/>
        <v>2333</v>
      </c>
      <c r="I27" s="10">
        <v>1284</v>
      </c>
      <c r="J27" s="10">
        <v>721</v>
      </c>
      <c r="K27" s="10">
        <v>180</v>
      </c>
      <c r="L27" s="11">
        <f t="shared" si="1"/>
        <v>2185</v>
      </c>
      <c r="M27" s="11">
        <f t="shared" si="2"/>
        <v>4518</v>
      </c>
      <c r="N27" s="10">
        <v>1004</v>
      </c>
      <c r="O27" s="10">
        <v>3476</v>
      </c>
      <c r="P27" s="10">
        <v>33</v>
      </c>
      <c r="Q27" s="10">
        <v>5</v>
      </c>
      <c r="R27" s="18" t="s">
        <v>24</v>
      </c>
      <c r="S27" s="19"/>
      <c r="T27" s="19">
        <v>58</v>
      </c>
      <c r="U27" s="19">
        <v>59</v>
      </c>
      <c r="V27" s="19" t="s">
        <v>25</v>
      </c>
      <c r="W27" s="20" t="s">
        <v>26</v>
      </c>
    </row>
    <row r="28" spans="1:23" ht="12.75">
      <c r="A28" s="44" t="s">
        <v>52</v>
      </c>
      <c r="B28" s="5"/>
      <c r="C28" s="17">
        <v>369</v>
      </c>
      <c r="D28" s="10">
        <v>405</v>
      </c>
      <c r="E28" s="10">
        <v>667</v>
      </c>
      <c r="F28" s="10">
        <v>352</v>
      </c>
      <c r="G28" s="10">
        <v>70</v>
      </c>
      <c r="H28" s="11">
        <f t="shared" si="0"/>
        <v>1089</v>
      </c>
      <c r="I28" s="10">
        <v>618</v>
      </c>
      <c r="J28" s="10">
        <v>346</v>
      </c>
      <c r="K28" s="10">
        <v>98</v>
      </c>
      <c r="L28" s="11">
        <f t="shared" si="1"/>
        <v>1062</v>
      </c>
      <c r="M28" s="11">
        <f t="shared" si="2"/>
        <v>2151</v>
      </c>
      <c r="N28" s="10">
        <v>2145</v>
      </c>
      <c r="O28" s="10"/>
      <c r="P28" s="10">
        <v>6</v>
      </c>
      <c r="Q28" s="10"/>
      <c r="R28" s="18" t="s">
        <v>24</v>
      </c>
      <c r="S28" s="19"/>
      <c r="T28" s="19">
        <v>58</v>
      </c>
      <c r="U28" s="19">
        <v>59</v>
      </c>
      <c r="V28" s="19" t="s">
        <v>25</v>
      </c>
      <c r="W28" s="20" t="s">
        <v>26</v>
      </c>
    </row>
    <row r="29" spans="1:23" ht="12.75">
      <c r="A29" s="44" t="s">
        <v>53</v>
      </c>
      <c r="B29" s="5"/>
      <c r="C29" s="17">
        <v>163</v>
      </c>
      <c r="D29" s="10">
        <v>197</v>
      </c>
      <c r="E29" s="10">
        <v>277</v>
      </c>
      <c r="F29" s="10">
        <v>150</v>
      </c>
      <c r="G29" s="10">
        <v>28</v>
      </c>
      <c r="H29" s="11">
        <f t="shared" si="0"/>
        <v>455</v>
      </c>
      <c r="I29" s="10">
        <v>269</v>
      </c>
      <c r="J29" s="10">
        <v>150</v>
      </c>
      <c r="K29" s="10">
        <v>36</v>
      </c>
      <c r="L29" s="11">
        <f t="shared" si="1"/>
        <v>455</v>
      </c>
      <c r="M29" s="11">
        <f t="shared" si="2"/>
        <v>910</v>
      </c>
      <c r="N29" s="10">
        <v>882</v>
      </c>
      <c r="O29" s="10">
        <v>8</v>
      </c>
      <c r="P29" s="10">
        <v>19</v>
      </c>
      <c r="Q29" s="10">
        <v>1</v>
      </c>
      <c r="R29" s="18" t="s">
        <v>24</v>
      </c>
      <c r="S29" s="19"/>
      <c r="T29" s="19">
        <v>58</v>
      </c>
      <c r="U29" s="19">
        <v>59</v>
      </c>
      <c r="V29" s="19" t="s">
        <v>25</v>
      </c>
      <c r="W29" s="20" t="s">
        <v>26</v>
      </c>
    </row>
    <row r="30" spans="1:23" ht="12.75">
      <c r="A30" s="44" t="s">
        <v>54</v>
      </c>
      <c r="B30" s="5"/>
      <c r="C30" s="17">
        <v>534</v>
      </c>
      <c r="D30" s="10">
        <v>590</v>
      </c>
      <c r="E30" s="10">
        <v>1138</v>
      </c>
      <c r="F30" s="10">
        <v>556</v>
      </c>
      <c r="G30" s="10">
        <v>52</v>
      </c>
      <c r="H30" s="11">
        <f t="shared" si="0"/>
        <v>1746</v>
      </c>
      <c r="I30" s="10">
        <v>933</v>
      </c>
      <c r="J30" s="10">
        <v>558</v>
      </c>
      <c r="K30" s="10">
        <v>76</v>
      </c>
      <c r="L30" s="11">
        <f t="shared" si="1"/>
        <v>1567</v>
      </c>
      <c r="M30" s="11">
        <f t="shared" si="2"/>
        <v>3313</v>
      </c>
      <c r="N30" s="10">
        <v>2824</v>
      </c>
      <c r="O30" s="10">
        <v>466</v>
      </c>
      <c r="P30" s="10">
        <v>12</v>
      </c>
      <c r="Q30" s="10">
        <v>11</v>
      </c>
      <c r="R30" s="18" t="s">
        <v>24</v>
      </c>
      <c r="S30" s="19"/>
      <c r="T30" s="19">
        <v>58</v>
      </c>
      <c r="U30" s="19">
        <v>59</v>
      </c>
      <c r="V30" s="19" t="s">
        <v>25</v>
      </c>
      <c r="W30" s="20" t="s">
        <v>26</v>
      </c>
    </row>
    <row r="31" spans="1:23" ht="12.75">
      <c r="A31" s="44" t="s">
        <v>55</v>
      </c>
      <c r="B31" s="5"/>
      <c r="C31" s="17">
        <v>323</v>
      </c>
      <c r="D31" s="10">
        <v>380</v>
      </c>
      <c r="E31" s="10">
        <v>628</v>
      </c>
      <c r="F31" s="10">
        <v>285</v>
      </c>
      <c r="G31" s="10">
        <v>40</v>
      </c>
      <c r="H31" s="11">
        <f t="shared" si="0"/>
        <v>953</v>
      </c>
      <c r="I31" s="10">
        <v>537</v>
      </c>
      <c r="J31" s="10">
        <v>287</v>
      </c>
      <c r="K31" s="10">
        <v>94</v>
      </c>
      <c r="L31" s="11">
        <f t="shared" si="1"/>
        <v>918</v>
      </c>
      <c r="M31" s="11">
        <f t="shared" si="2"/>
        <v>1871</v>
      </c>
      <c r="N31" s="10">
        <v>1719</v>
      </c>
      <c r="O31" s="10">
        <v>112</v>
      </c>
      <c r="P31" s="10">
        <v>40</v>
      </c>
      <c r="Q31" s="10"/>
      <c r="R31" s="18" t="s">
        <v>24</v>
      </c>
      <c r="S31" s="19"/>
      <c r="T31" s="19">
        <v>58</v>
      </c>
      <c r="U31" s="19">
        <v>59</v>
      </c>
      <c r="V31" s="19" t="s">
        <v>25</v>
      </c>
      <c r="W31" s="20" t="s">
        <v>26</v>
      </c>
    </row>
    <row r="32" spans="1:23" ht="12.75">
      <c r="A32" s="44" t="s">
        <v>56</v>
      </c>
      <c r="B32" s="5"/>
      <c r="C32" s="17">
        <v>310</v>
      </c>
      <c r="D32" s="10">
        <v>313</v>
      </c>
      <c r="E32" s="10">
        <v>570</v>
      </c>
      <c r="F32" s="10">
        <v>259</v>
      </c>
      <c r="G32" s="10">
        <v>43</v>
      </c>
      <c r="H32" s="11">
        <f t="shared" si="0"/>
        <v>872</v>
      </c>
      <c r="I32" s="10">
        <v>467</v>
      </c>
      <c r="J32" s="10">
        <v>262</v>
      </c>
      <c r="K32" s="10">
        <v>70</v>
      </c>
      <c r="L32" s="11">
        <f t="shared" si="1"/>
        <v>799</v>
      </c>
      <c r="M32" s="11">
        <f t="shared" si="2"/>
        <v>1671</v>
      </c>
      <c r="N32" s="10">
        <v>855</v>
      </c>
      <c r="O32" s="10">
        <v>814</v>
      </c>
      <c r="P32" s="10"/>
      <c r="Q32" s="10">
        <v>2</v>
      </c>
      <c r="R32" s="18" t="s">
        <v>24</v>
      </c>
      <c r="S32" s="19"/>
      <c r="T32" s="19">
        <v>58</v>
      </c>
      <c r="U32" s="19">
        <v>59</v>
      </c>
      <c r="V32" s="19" t="s">
        <v>25</v>
      </c>
      <c r="W32" s="20" t="s">
        <v>26</v>
      </c>
    </row>
    <row r="33" spans="1:23" ht="12.75">
      <c r="A33" s="44" t="s">
        <v>57</v>
      </c>
      <c r="B33" s="5"/>
      <c r="C33" s="17">
        <v>601</v>
      </c>
      <c r="D33" s="10">
        <v>627</v>
      </c>
      <c r="E33" s="10">
        <v>1099</v>
      </c>
      <c r="F33" s="10">
        <v>621</v>
      </c>
      <c r="G33" s="10">
        <v>75</v>
      </c>
      <c r="H33" s="11">
        <f t="shared" si="0"/>
        <v>1795</v>
      </c>
      <c r="I33" s="10">
        <v>1000</v>
      </c>
      <c r="J33" s="10">
        <v>626</v>
      </c>
      <c r="K33" s="10">
        <v>150</v>
      </c>
      <c r="L33" s="11">
        <f t="shared" si="1"/>
        <v>1776</v>
      </c>
      <c r="M33" s="11">
        <f t="shared" si="2"/>
        <v>3571</v>
      </c>
      <c r="N33" s="10">
        <v>2469</v>
      </c>
      <c r="O33" s="10">
        <v>1081</v>
      </c>
      <c r="P33" s="10">
        <v>17</v>
      </c>
      <c r="Q33" s="10">
        <v>4</v>
      </c>
      <c r="R33" s="18" t="s">
        <v>24</v>
      </c>
      <c r="S33" s="19"/>
      <c r="T33" s="19">
        <v>58</v>
      </c>
      <c r="U33" s="19">
        <v>59</v>
      </c>
      <c r="V33" s="19" t="s">
        <v>25</v>
      </c>
      <c r="W33" s="20" t="s">
        <v>26</v>
      </c>
    </row>
    <row r="34" spans="1:23" ht="12.75">
      <c r="A34" s="44" t="s">
        <v>58</v>
      </c>
      <c r="B34" s="5"/>
      <c r="C34" s="17">
        <v>529</v>
      </c>
      <c r="D34" s="10">
        <v>647</v>
      </c>
      <c r="E34" s="10">
        <v>1133</v>
      </c>
      <c r="F34" s="10">
        <v>540</v>
      </c>
      <c r="G34" s="10">
        <v>90</v>
      </c>
      <c r="H34" s="11">
        <f t="shared" si="0"/>
        <v>1763</v>
      </c>
      <c r="I34" s="10">
        <v>1108</v>
      </c>
      <c r="J34" s="10">
        <v>537</v>
      </c>
      <c r="K34" s="10">
        <v>153</v>
      </c>
      <c r="L34" s="11">
        <f t="shared" si="1"/>
        <v>1798</v>
      </c>
      <c r="M34" s="11">
        <f t="shared" si="2"/>
        <v>3561</v>
      </c>
      <c r="N34" s="10">
        <v>1547</v>
      </c>
      <c r="O34" s="10">
        <v>1977</v>
      </c>
      <c r="P34" s="10">
        <v>37</v>
      </c>
      <c r="Q34" s="10"/>
      <c r="R34" s="18" t="s">
        <v>24</v>
      </c>
      <c r="S34" s="19"/>
      <c r="T34" s="19">
        <v>58</v>
      </c>
      <c r="U34" s="19">
        <v>59</v>
      </c>
      <c r="V34" s="19" t="s">
        <v>25</v>
      </c>
      <c r="W34" s="20" t="s">
        <v>26</v>
      </c>
    </row>
    <row r="35" spans="1:23" ht="12.75">
      <c r="A35" s="44" t="s">
        <v>59</v>
      </c>
      <c r="B35" s="5"/>
      <c r="C35" s="17">
        <v>436</v>
      </c>
      <c r="D35" s="10">
        <v>464</v>
      </c>
      <c r="E35" s="10">
        <v>846</v>
      </c>
      <c r="F35" s="10">
        <v>446</v>
      </c>
      <c r="G35" s="10">
        <v>65</v>
      </c>
      <c r="H35" s="11">
        <f t="shared" si="0"/>
        <v>1357</v>
      </c>
      <c r="I35" s="10">
        <v>735</v>
      </c>
      <c r="J35" s="10">
        <v>446</v>
      </c>
      <c r="K35" s="10">
        <v>81</v>
      </c>
      <c r="L35" s="11">
        <f t="shared" si="1"/>
        <v>1262</v>
      </c>
      <c r="M35" s="11">
        <f t="shared" si="2"/>
        <v>2619</v>
      </c>
      <c r="N35" s="10">
        <v>2486</v>
      </c>
      <c r="O35" s="10">
        <v>123</v>
      </c>
      <c r="P35" s="10">
        <v>10</v>
      </c>
      <c r="Q35" s="10"/>
      <c r="R35" s="18" t="s">
        <v>24</v>
      </c>
      <c r="S35" s="19"/>
      <c r="T35" s="19">
        <v>58</v>
      </c>
      <c r="U35" s="19">
        <v>59</v>
      </c>
      <c r="V35" s="19" t="s">
        <v>25</v>
      </c>
      <c r="W35" s="20" t="s">
        <v>26</v>
      </c>
    </row>
    <row r="36" spans="1:23" ht="12.75">
      <c r="A36" s="44" t="s">
        <v>60</v>
      </c>
      <c r="B36" s="5"/>
      <c r="C36" s="17">
        <v>85</v>
      </c>
      <c r="D36" s="10">
        <v>89</v>
      </c>
      <c r="E36" s="10">
        <v>172</v>
      </c>
      <c r="F36" s="10">
        <v>68</v>
      </c>
      <c r="G36" s="10">
        <v>14</v>
      </c>
      <c r="H36" s="11">
        <f t="shared" si="0"/>
        <v>254</v>
      </c>
      <c r="I36" s="10">
        <v>163</v>
      </c>
      <c r="J36" s="10">
        <v>68</v>
      </c>
      <c r="K36" s="10">
        <v>14</v>
      </c>
      <c r="L36" s="11">
        <f t="shared" si="1"/>
        <v>245</v>
      </c>
      <c r="M36" s="11">
        <f t="shared" si="2"/>
        <v>499</v>
      </c>
      <c r="N36" s="10">
        <v>499</v>
      </c>
      <c r="O36" s="10"/>
      <c r="P36" s="10"/>
      <c r="Q36" s="10"/>
      <c r="R36" s="18" t="s">
        <v>24</v>
      </c>
      <c r="S36" s="19"/>
      <c r="T36" s="19">
        <v>58</v>
      </c>
      <c r="U36" s="19">
        <v>59</v>
      </c>
      <c r="V36" s="19" t="s">
        <v>25</v>
      </c>
      <c r="W36" s="20" t="s">
        <v>26</v>
      </c>
    </row>
    <row r="37" spans="1:23" ht="12.75">
      <c r="A37" s="44" t="s">
        <v>61</v>
      </c>
      <c r="B37" s="5"/>
      <c r="C37" s="17">
        <v>159</v>
      </c>
      <c r="D37" s="10">
        <v>188</v>
      </c>
      <c r="E37" s="10">
        <v>291</v>
      </c>
      <c r="F37" s="10">
        <v>127</v>
      </c>
      <c r="G37" s="10">
        <v>19</v>
      </c>
      <c r="H37" s="11">
        <f t="shared" si="0"/>
        <v>437</v>
      </c>
      <c r="I37" s="10">
        <v>260</v>
      </c>
      <c r="J37" s="10">
        <v>127</v>
      </c>
      <c r="K37" s="10">
        <v>46</v>
      </c>
      <c r="L37" s="11">
        <f t="shared" si="1"/>
        <v>433</v>
      </c>
      <c r="M37" s="11">
        <f t="shared" si="2"/>
        <v>870</v>
      </c>
      <c r="N37" s="10">
        <v>695</v>
      </c>
      <c r="O37" s="10">
        <v>160</v>
      </c>
      <c r="P37" s="10">
        <v>14</v>
      </c>
      <c r="Q37" s="10">
        <v>1</v>
      </c>
      <c r="R37" s="18" t="s">
        <v>24</v>
      </c>
      <c r="S37" s="19"/>
      <c r="T37" s="19">
        <v>58</v>
      </c>
      <c r="U37" s="19">
        <v>59</v>
      </c>
      <c r="V37" s="19" t="s">
        <v>25</v>
      </c>
      <c r="W37" s="20" t="s">
        <v>26</v>
      </c>
    </row>
    <row r="38" spans="1:23" ht="12.75">
      <c r="A38" s="44" t="s">
        <v>62</v>
      </c>
      <c r="B38" s="5"/>
      <c r="C38" s="17">
        <v>1229</v>
      </c>
      <c r="D38" s="10">
        <v>1229</v>
      </c>
      <c r="E38" s="10">
        <v>2430</v>
      </c>
      <c r="F38" s="10">
        <v>1168</v>
      </c>
      <c r="G38" s="10">
        <v>160</v>
      </c>
      <c r="H38" s="11">
        <f t="shared" si="0"/>
        <v>3758</v>
      </c>
      <c r="I38" s="10">
        <v>2188</v>
      </c>
      <c r="J38" s="10">
        <v>1140</v>
      </c>
      <c r="K38" s="10">
        <v>221</v>
      </c>
      <c r="L38" s="11">
        <f t="shared" si="1"/>
        <v>3549</v>
      </c>
      <c r="M38" s="11">
        <f t="shared" si="2"/>
        <v>7307</v>
      </c>
      <c r="N38" s="10">
        <v>4970</v>
      </c>
      <c r="O38" s="10">
        <v>2329</v>
      </c>
      <c r="P38" s="10">
        <v>7</v>
      </c>
      <c r="Q38" s="10">
        <v>1</v>
      </c>
      <c r="R38" s="18" t="s">
        <v>24</v>
      </c>
      <c r="S38" s="19"/>
      <c r="T38" s="19">
        <v>58</v>
      </c>
      <c r="U38" s="19">
        <v>59</v>
      </c>
      <c r="V38" s="19" t="s">
        <v>25</v>
      </c>
      <c r="W38" s="20" t="s">
        <v>26</v>
      </c>
    </row>
    <row r="39" spans="1:23" ht="12.75">
      <c r="A39" s="44" t="s">
        <v>63</v>
      </c>
      <c r="B39" s="5"/>
      <c r="C39" s="17">
        <v>752</v>
      </c>
      <c r="D39" s="10">
        <v>782</v>
      </c>
      <c r="E39" s="10">
        <v>1512</v>
      </c>
      <c r="F39" s="10">
        <v>705</v>
      </c>
      <c r="G39" s="10">
        <v>82</v>
      </c>
      <c r="H39" s="11">
        <f t="shared" si="0"/>
        <v>2299</v>
      </c>
      <c r="I39" s="10">
        <v>1392</v>
      </c>
      <c r="J39" s="10">
        <v>701</v>
      </c>
      <c r="K39" s="10">
        <v>147</v>
      </c>
      <c r="L39" s="11">
        <f t="shared" si="1"/>
        <v>2240</v>
      </c>
      <c r="M39" s="11">
        <f t="shared" si="2"/>
        <v>4539</v>
      </c>
      <c r="N39" s="10">
        <v>257</v>
      </c>
      <c r="O39" s="10">
        <v>4254</v>
      </c>
      <c r="P39" s="10">
        <v>28</v>
      </c>
      <c r="Q39" s="10"/>
      <c r="R39" s="18" t="s">
        <v>24</v>
      </c>
      <c r="S39" s="19"/>
      <c r="T39" s="19">
        <v>58</v>
      </c>
      <c r="U39" s="19">
        <v>59</v>
      </c>
      <c r="V39" s="19" t="s">
        <v>25</v>
      </c>
      <c r="W39" s="20" t="s">
        <v>26</v>
      </c>
    </row>
    <row r="40" spans="1:23" ht="12.75">
      <c r="A40" s="44" t="s">
        <v>64</v>
      </c>
      <c r="B40" s="5"/>
      <c r="C40" s="17">
        <v>543</v>
      </c>
      <c r="D40" s="10">
        <v>560</v>
      </c>
      <c r="E40" s="10">
        <v>1144</v>
      </c>
      <c r="F40" s="10">
        <v>509</v>
      </c>
      <c r="G40" s="10">
        <v>80</v>
      </c>
      <c r="H40" s="11">
        <f aca="true" t="shared" si="3" ref="H40:H66">SUM(E40:G40)</f>
        <v>1733</v>
      </c>
      <c r="I40" s="10">
        <v>939</v>
      </c>
      <c r="J40" s="10">
        <v>507</v>
      </c>
      <c r="K40" s="10">
        <v>120</v>
      </c>
      <c r="L40" s="11">
        <f aca="true" t="shared" si="4" ref="L40:L66">SUM(I40:K40)</f>
        <v>1566</v>
      </c>
      <c r="M40" s="11">
        <f aca="true" t="shared" si="5" ref="M40:M66">SUM(L40,H40)</f>
        <v>3299</v>
      </c>
      <c r="N40" s="10">
        <v>3008</v>
      </c>
      <c r="O40" s="10">
        <v>288</v>
      </c>
      <c r="P40" s="10">
        <v>3</v>
      </c>
      <c r="Q40" s="10"/>
      <c r="R40" s="18" t="s">
        <v>24</v>
      </c>
      <c r="S40" s="19"/>
      <c r="T40" s="19">
        <v>58</v>
      </c>
      <c r="U40" s="19">
        <v>59</v>
      </c>
      <c r="V40" s="19" t="s">
        <v>25</v>
      </c>
      <c r="W40" s="20" t="s">
        <v>26</v>
      </c>
    </row>
    <row r="41" spans="1:23" ht="12.75">
      <c r="A41" s="44" t="s">
        <v>65</v>
      </c>
      <c r="B41" s="5"/>
      <c r="C41" s="17">
        <v>270</v>
      </c>
      <c r="D41" s="10">
        <v>321</v>
      </c>
      <c r="E41" s="10">
        <v>582</v>
      </c>
      <c r="F41" s="10">
        <v>289</v>
      </c>
      <c r="G41" s="10">
        <v>27</v>
      </c>
      <c r="H41" s="11">
        <f t="shared" si="3"/>
        <v>898</v>
      </c>
      <c r="I41" s="10">
        <v>479</v>
      </c>
      <c r="J41" s="10">
        <v>289</v>
      </c>
      <c r="K41" s="10">
        <v>37</v>
      </c>
      <c r="L41" s="11">
        <f t="shared" si="4"/>
        <v>805</v>
      </c>
      <c r="M41" s="11">
        <f t="shared" si="5"/>
        <v>1703</v>
      </c>
      <c r="N41" s="10">
        <v>1698</v>
      </c>
      <c r="O41" s="10">
        <v>5</v>
      </c>
      <c r="P41" s="10"/>
      <c r="Q41" s="10"/>
      <c r="R41" s="18" t="s">
        <v>24</v>
      </c>
      <c r="S41" s="19"/>
      <c r="T41" s="19">
        <v>58</v>
      </c>
      <c r="U41" s="19">
        <v>59</v>
      </c>
      <c r="V41" s="19" t="s">
        <v>25</v>
      </c>
      <c r="W41" s="20" t="s">
        <v>26</v>
      </c>
    </row>
    <row r="42" spans="1:23" ht="12.75">
      <c r="A42" s="44" t="s">
        <v>66</v>
      </c>
      <c r="B42" s="5"/>
      <c r="C42" s="17">
        <v>387</v>
      </c>
      <c r="D42" s="10">
        <v>445</v>
      </c>
      <c r="E42" s="10">
        <v>591</v>
      </c>
      <c r="F42" s="10">
        <v>335</v>
      </c>
      <c r="G42" s="10">
        <v>39</v>
      </c>
      <c r="H42" s="11">
        <f t="shared" si="3"/>
        <v>965</v>
      </c>
      <c r="I42" s="10">
        <v>602</v>
      </c>
      <c r="J42" s="10">
        <v>335</v>
      </c>
      <c r="K42" s="10">
        <v>81</v>
      </c>
      <c r="L42" s="11">
        <f t="shared" si="4"/>
        <v>1018</v>
      </c>
      <c r="M42" s="11">
        <f t="shared" si="5"/>
        <v>1983</v>
      </c>
      <c r="N42" s="10">
        <v>1617</v>
      </c>
      <c r="O42" s="10">
        <v>341</v>
      </c>
      <c r="P42" s="10">
        <v>19</v>
      </c>
      <c r="Q42" s="10">
        <v>6</v>
      </c>
      <c r="R42" s="18" t="s">
        <v>24</v>
      </c>
      <c r="S42" s="19"/>
      <c r="T42" s="19">
        <v>58</v>
      </c>
      <c r="U42" s="19">
        <v>59</v>
      </c>
      <c r="V42" s="19" t="s">
        <v>25</v>
      </c>
      <c r="W42" s="20" t="s">
        <v>26</v>
      </c>
    </row>
    <row r="43" spans="1:23" ht="12.75">
      <c r="A43" s="44" t="s">
        <v>67</v>
      </c>
      <c r="B43" s="5"/>
      <c r="C43" s="17">
        <v>474</v>
      </c>
      <c r="D43" s="10">
        <v>595</v>
      </c>
      <c r="E43" s="10">
        <v>899</v>
      </c>
      <c r="F43" s="10">
        <v>435</v>
      </c>
      <c r="G43" s="10">
        <v>45</v>
      </c>
      <c r="H43" s="11">
        <f t="shared" si="3"/>
        <v>1379</v>
      </c>
      <c r="I43" s="10">
        <v>911</v>
      </c>
      <c r="J43" s="10">
        <v>432</v>
      </c>
      <c r="K43" s="10">
        <v>140</v>
      </c>
      <c r="L43" s="11">
        <f t="shared" si="4"/>
        <v>1483</v>
      </c>
      <c r="M43" s="11">
        <f t="shared" si="5"/>
        <v>2862</v>
      </c>
      <c r="N43" s="10">
        <v>416</v>
      </c>
      <c r="O43" s="10">
        <v>2290</v>
      </c>
      <c r="P43" s="10">
        <v>101</v>
      </c>
      <c r="Q43" s="10">
        <v>55</v>
      </c>
      <c r="R43" s="18" t="s">
        <v>24</v>
      </c>
      <c r="S43" s="19"/>
      <c r="T43" s="19">
        <v>58</v>
      </c>
      <c r="U43" s="19">
        <v>59</v>
      </c>
      <c r="V43" s="19" t="s">
        <v>25</v>
      </c>
      <c r="W43" s="20" t="s">
        <v>26</v>
      </c>
    </row>
    <row r="44" spans="1:23" ht="12.75">
      <c r="A44" s="44" t="s">
        <v>68</v>
      </c>
      <c r="B44" s="5"/>
      <c r="C44" s="17">
        <v>534</v>
      </c>
      <c r="D44" s="10">
        <v>657</v>
      </c>
      <c r="E44" s="10">
        <v>1138</v>
      </c>
      <c r="F44" s="10">
        <v>564</v>
      </c>
      <c r="G44" s="10">
        <v>63</v>
      </c>
      <c r="H44" s="11">
        <f t="shared" si="3"/>
        <v>1765</v>
      </c>
      <c r="I44" s="10">
        <v>1023</v>
      </c>
      <c r="J44" s="10">
        <v>568</v>
      </c>
      <c r="K44" s="10">
        <v>114</v>
      </c>
      <c r="L44" s="11">
        <f t="shared" si="4"/>
        <v>1705</v>
      </c>
      <c r="M44" s="11">
        <f t="shared" si="5"/>
        <v>3470</v>
      </c>
      <c r="N44" s="10">
        <v>2336</v>
      </c>
      <c r="O44" s="10">
        <v>1128</v>
      </c>
      <c r="P44" s="10">
        <v>6</v>
      </c>
      <c r="Q44" s="10"/>
      <c r="R44" s="18" t="s">
        <v>24</v>
      </c>
      <c r="S44" s="19"/>
      <c r="T44" s="19">
        <v>58</v>
      </c>
      <c r="U44" s="19">
        <v>59</v>
      </c>
      <c r="V44" s="19" t="s">
        <v>25</v>
      </c>
      <c r="W44" s="20" t="s">
        <v>26</v>
      </c>
    </row>
    <row r="45" spans="1:23" ht="12.75">
      <c r="A45" s="44" t="s">
        <v>69</v>
      </c>
      <c r="B45" s="5"/>
      <c r="C45" s="17">
        <v>192</v>
      </c>
      <c r="D45" s="10">
        <v>312</v>
      </c>
      <c r="E45" s="10">
        <v>921</v>
      </c>
      <c r="F45" s="10">
        <v>409</v>
      </c>
      <c r="G45" s="10">
        <v>150</v>
      </c>
      <c r="H45" s="11">
        <f t="shared" si="3"/>
        <v>1480</v>
      </c>
      <c r="I45" s="10">
        <v>666</v>
      </c>
      <c r="J45" s="10">
        <v>330</v>
      </c>
      <c r="K45" s="10">
        <v>100</v>
      </c>
      <c r="L45" s="11">
        <f t="shared" si="4"/>
        <v>1096</v>
      </c>
      <c r="M45" s="11">
        <f t="shared" si="5"/>
        <v>2576</v>
      </c>
      <c r="N45" s="10">
        <v>1960</v>
      </c>
      <c r="O45" s="10">
        <v>510</v>
      </c>
      <c r="P45" s="10">
        <v>45</v>
      </c>
      <c r="Q45" s="10">
        <v>61</v>
      </c>
      <c r="R45" s="18" t="s">
        <v>24</v>
      </c>
      <c r="S45" s="19"/>
      <c r="T45" s="19">
        <v>58</v>
      </c>
      <c r="U45" s="19">
        <v>59</v>
      </c>
      <c r="V45" s="19" t="s">
        <v>25</v>
      </c>
      <c r="W45" s="20" t="s">
        <v>26</v>
      </c>
    </row>
    <row r="46" spans="1:23" ht="12.75">
      <c r="A46" s="44" t="s">
        <v>70</v>
      </c>
      <c r="B46" s="5"/>
      <c r="C46" s="17">
        <v>316</v>
      </c>
      <c r="D46" s="10">
        <v>345</v>
      </c>
      <c r="E46" s="10">
        <v>689</v>
      </c>
      <c r="F46" s="10">
        <v>325</v>
      </c>
      <c r="G46" s="10">
        <v>46</v>
      </c>
      <c r="H46" s="11">
        <f t="shared" si="3"/>
        <v>1060</v>
      </c>
      <c r="I46" s="10">
        <v>624</v>
      </c>
      <c r="J46" s="10">
        <v>322</v>
      </c>
      <c r="K46" s="10">
        <v>60</v>
      </c>
      <c r="L46" s="11">
        <f t="shared" si="4"/>
        <v>1006</v>
      </c>
      <c r="M46" s="11">
        <f t="shared" si="5"/>
        <v>2066</v>
      </c>
      <c r="N46" s="10">
        <v>1772</v>
      </c>
      <c r="O46" s="10">
        <v>294</v>
      </c>
      <c r="P46" s="10"/>
      <c r="Q46" s="10"/>
      <c r="R46" s="18" t="s">
        <v>24</v>
      </c>
      <c r="S46" s="19"/>
      <c r="T46" s="19">
        <v>58</v>
      </c>
      <c r="U46" s="19">
        <v>59</v>
      </c>
      <c r="V46" s="19" t="s">
        <v>25</v>
      </c>
      <c r="W46" s="20" t="s">
        <v>26</v>
      </c>
    </row>
    <row r="47" spans="1:23" ht="12.75">
      <c r="A47" s="44" t="s">
        <v>71</v>
      </c>
      <c r="B47" s="5"/>
      <c r="C47" s="17">
        <v>249</v>
      </c>
      <c r="D47" s="10">
        <v>317</v>
      </c>
      <c r="E47" s="10">
        <v>468</v>
      </c>
      <c r="F47" s="10">
        <v>208</v>
      </c>
      <c r="G47" s="10">
        <v>29</v>
      </c>
      <c r="H47" s="11">
        <f t="shared" si="3"/>
        <v>705</v>
      </c>
      <c r="I47" s="10">
        <v>502</v>
      </c>
      <c r="J47" s="10">
        <v>208</v>
      </c>
      <c r="K47" s="10">
        <v>59</v>
      </c>
      <c r="L47" s="11">
        <f t="shared" si="4"/>
        <v>769</v>
      </c>
      <c r="M47" s="11">
        <f t="shared" si="5"/>
        <v>1474</v>
      </c>
      <c r="N47" s="10">
        <v>430</v>
      </c>
      <c r="O47" s="10">
        <v>994</v>
      </c>
      <c r="P47" s="10">
        <v>50</v>
      </c>
      <c r="Q47" s="10"/>
      <c r="R47" s="18" t="s">
        <v>24</v>
      </c>
      <c r="S47" s="19"/>
      <c r="T47" s="19">
        <v>58</v>
      </c>
      <c r="U47" s="19">
        <v>59</v>
      </c>
      <c r="V47" s="19" t="s">
        <v>25</v>
      </c>
      <c r="W47" s="20" t="s">
        <v>26</v>
      </c>
    </row>
    <row r="48" spans="1:23" ht="12.75">
      <c r="A48" s="16" t="s">
        <v>72</v>
      </c>
      <c r="B48" s="5"/>
      <c r="C48" s="17">
        <v>829</v>
      </c>
      <c r="D48" s="10">
        <v>891</v>
      </c>
      <c r="E48" s="10">
        <v>1668</v>
      </c>
      <c r="F48" s="10">
        <v>786</v>
      </c>
      <c r="G48" s="10">
        <v>95</v>
      </c>
      <c r="H48" s="11">
        <f t="shared" si="3"/>
        <v>2549</v>
      </c>
      <c r="I48" s="10">
        <v>1495</v>
      </c>
      <c r="J48" s="10">
        <v>783</v>
      </c>
      <c r="K48" s="10">
        <v>178</v>
      </c>
      <c r="L48" s="11">
        <f t="shared" si="4"/>
        <v>2456</v>
      </c>
      <c r="M48" s="11">
        <f t="shared" si="5"/>
        <v>5005</v>
      </c>
      <c r="N48" s="10">
        <v>1123</v>
      </c>
      <c r="O48" s="10">
        <v>3381</v>
      </c>
      <c r="P48" s="10">
        <v>30</v>
      </c>
      <c r="Q48" s="10">
        <v>1</v>
      </c>
      <c r="R48" s="18" t="s">
        <v>24</v>
      </c>
      <c r="S48" s="19"/>
      <c r="T48" s="19">
        <v>58</v>
      </c>
      <c r="U48" s="19">
        <v>59</v>
      </c>
      <c r="V48" s="19" t="s">
        <v>25</v>
      </c>
      <c r="W48" s="20" t="s">
        <v>26</v>
      </c>
    </row>
    <row r="49" spans="1:23" ht="12.75">
      <c r="A49" s="44" t="s">
        <v>73</v>
      </c>
      <c r="B49" s="5"/>
      <c r="C49" s="17">
        <v>391</v>
      </c>
      <c r="D49" s="10">
        <v>539</v>
      </c>
      <c r="E49" s="10">
        <v>872</v>
      </c>
      <c r="F49" s="10">
        <v>456</v>
      </c>
      <c r="G49" s="10">
        <v>81</v>
      </c>
      <c r="H49" s="11">
        <f t="shared" si="3"/>
        <v>1409</v>
      </c>
      <c r="I49" s="10">
        <v>749</v>
      </c>
      <c r="J49" s="10">
        <v>455</v>
      </c>
      <c r="K49" s="10">
        <v>78</v>
      </c>
      <c r="L49" s="11">
        <f t="shared" si="4"/>
        <v>1282</v>
      </c>
      <c r="M49" s="11">
        <f t="shared" si="5"/>
        <v>2691</v>
      </c>
      <c r="N49" s="10">
        <v>2064</v>
      </c>
      <c r="O49" s="10">
        <v>595</v>
      </c>
      <c r="P49" s="10">
        <v>29</v>
      </c>
      <c r="Q49" s="10">
        <v>3</v>
      </c>
      <c r="R49" s="18" t="s">
        <v>24</v>
      </c>
      <c r="S49" s="19"/>
      <c r="T49" s="19">
        <v>58</v>
      </c>
      <c r="U49" s="19">
        <v>59</v>
      </c>
      <c r="V49" s="19" t="s">
        <v>25</v>
      </c>
      <c r="W49" s="20" t="s">
        <v>26</v>
      </c>
    </row>
    <row r="50" spans="1:23" ht="12.75">
      <c r="A50" s="44" t="s">
        <v>74</v>
      </c>
      <c r="B50" s="5"/>
      <c r="C50" s="17">
        <v>148</v>
      </c>
      <c r="D50" s="10">
        <v>144</v>
      </c>
      <c r="E50" s="10">
        <v>217</v>
      </c>
      <c r="F50" s="10">
        <v>122</v>
      </c>
      <c r="G50" s="10">
        <v>25</v>
      </c>
      <c r="H50" s="11">
        <f t="shared" si="3"/>
        <v>364</v>
      </c>
      <c r="I50" s="10">
        <v>189</v>
      </c>
      <c r="J50" s="10">
        <v>122</v>
      </c>
      <c r="K50" s="10">
        <v>20</v>
      </c>
      <c r="L50" s="11">
        <f t="shared" si="4"/>
        <v>331</v>
      </c>
      <c r="M50" s="11">
        <f t="shared" si="5"/>
        <v>695</v>
      </c>
      <c r="N50" s="10">
        <v>189</v>
      </c>
      <c r="O50" s="10">
        <v>506</v>
      </c>
      <c r="P50" s="10"/>
      <c r="Q50" s="10"/>
      <c r="R50" s="18" t="s">
        <v>24</v>
      </c>
      <c r="S50" s="19"/>
      <c r="T50" s="19">
        <v>58</v>
      </c>
      <c r="U50" s="19">
        <v>59</v>
      </c>
      <c r="V50" s="19" t="s">
        <v>25</v>
      </c>
      <c r="W50" s="20" t="s">
        <v>26</v>
      </c>
    </row>
    <row r="51" spans="1:23" ht="12.75">
      <c r="A51" s="44" t="s">
        <v>75</v>
      </c>
      <c r="B51" s="5"/>
      <c r="C51" s="17">
        <v>680</v>
      </c>
      <c r="D51" s="10">
        <v>745</v>
      </c>
      <c r="E51" s="10">
        <v>1286</v>
      </c>
      <c r="F51" s="10">
        <v>690</v>
      </c>
      <c r="G51" s="10">
        <v>75</v>
      </c>
      <c r="H51" s="11">
        <f t="shared" si="3"/>
        <v>2051</v>
      </c>
      <c r="I51" s="10">
        <v>1197</v>
      </c>
      <c r="J51" s="10">
        <v>685</v>
      </c>
      <c r="K51" s="10">
        <v>121</v>
      </c>
      <c r="L51" s="11">
        <f t="shared" si="4"/>
        <v>2003</v>
      </c>
      <c r="M51" s="11">
        <f t="shared" si="5"/>
        <v>4054</v>
      </c>
      <c r="N51" s="10">
        <v>4041</v>
      </c>
      <c r="O51" s="10">
        <v>3</v>
      </c>
      <c r="P51" s="10">
        <v>10</v>
      </c>
      <c r="Q51" s="10"/>
      <c r="R51" s="18" t="s">
        <v>24</v>
      </c>
      <c r="S51" s="19"/>
      <c r="T51" s="19">
        <v>58</v>
      </c>
      <c r="U51" s="19">
        <v>59</v>
      </c>
      <c r="V51" s="19" t="s">
        <v>25</v>
      </c>
      <c r="W51" s="20" t="s">
        <v>26</v>
      </c>
    </row>
    <row r="52" spans="1:23" ht="12.75">
      <c r="A52" s="44" t="s">
        <v>76</v>
      </c>
      <c r="B52" s="5"/>
      <c r="C52" s="17">
        <v>622</v>
      </c>
      <c r="D52" s="10">
        <v>651</v>
      </c>
      <c r="E52" s="10">
        <v>1019</v>
      </c>
      <c r="F52" s="10">
        <v>547</v>
      </c>
      <c r="G52" s="10">
        <v>53</v>
      </c>
      <c r="H52" s="11">
        <f t="shared" si="3"/>
        <v>1619</v>
      </c>
      <c r="I52" s="10">
        <v>990</v>
      </c>
      <c r="J52" s="10">
        <v>547</v>
      </c>
      <c r="K52" s="10">
        <v>130</v>
      </c>
      <c r="L52" s="11">
        <f t="shared" si="4"/>
        <v>1667</v>
      </c>
      <c r="M52" s="11">
        <f t="shared" si="5"/>
        <v>3286</v>
      </c>
      <c r="N52" s="10">
        <v>2852</v>
      </c>
      <c r="O52" s="10">
        <v>293</v>
      </c>
      <c r="P52" s="10">
        <v>141</v>
      </c>
      <c r="Q52" s="10"/>
      <c r="R52" s="18" t="s">
        <v>24</v>
      </c>
      <c r="S52" s="19"/>
      <c r="T52" s="19">
        <v>58</v>
      </c>
      <c r="U52" s="19">
        <v>59</v>
      </c>
      <c r="V52" s="19" t="s">
        <v>25</v>
      </c>
      <c r="W52" s="20" t="s">
        <v>26</v>
      </c>
    </row>
    <row r="53" spans="1:23" ht="12.75">
      <c r="A53" s="44" t="s">
        <v>77</v>
      </c>
      <c r="B53" s="5"/>
      <c r="C53" s="17">
        <v>875</v>
      </c>
      <c r="D53" s="10">
        <v>906</v>
      </c>
      <c r="E53" s="10">
        <v>1630</v>
      </c>
      <c r="F53" s="10">
        <v>748</v>
      </c>
      <c r="G53" s="10">
        <v>60</v>
      </c>
      <c r="H53" s="11">
        <f t="shared" si="3"/>
        <v>2438</v>
      </c>
      <c r="I53" s="10">
        <v>1339</v>
      </c>
      <c r="J53" s="10">
        <v>748</v>
      </c>
      <c r="K53" s="10">
        <v>124</v>
      </c>
      <c r="L53" s="11">
        <f t="shared" si="4"/>
        <v>2211</v>
      </c>
      <c r="M53" s="11">
        <f t="shared" si="5"/>
        <v>4649</v>
      </c>
      <c r="N53" s="10">
        <v>3887</v>
      </c>
      <c r="O53" s="10">
        <v>638</v>
      </c>
      <c r="P53" s="10">
        <v>124</v>
      </c>
      <c r="Q53" s="10"/>
      <c r="R53" s="18" t="s">
        <v>24</v>
      </c>
      <c r="S53" s="19"/>
      <c r="T53" s="19">
        <v>58</v>
      </c>
      <c r="U53" s="19">
        <v>59</v>
      </c>
      <c r="V53" s="19" t="s">
        <v>25</v>
      </c>
      <c r="W53" s="20" t="s">
        <v>26</v>
      </c>
    </row>
    <row r="54" spans="1:23" ht="12.75">
      <c r="A54" s="44" t="s">
        <v>78</v>
      </c>
      <c r="B54" s="5"/>
      <c r="C54" s="17">
        <v>865</v>
      </c>
      <c r="D54" s="10">
        <v>928</v>
      </c>
      <c r="E54" s="10">
        <v>1785</v>
      </c>
      <c r="F54" s="10">
        <v>698</v>
      </c>
      <c r="G54" s="10">
        <v>95</v>
      </c>
      <c r="H54" s="11">
        <f t="shared" si="3"/>
        <v>2578</v>
      </c>
      <c r="I54" s="10">
        <v>1680</v>
      </c>
      <c r="J54" s="10">
        <v>702</v>
      </c>
      <c r="K54" s="10">
        <v>168</v>
      </c>
      <c r="L54" s="11">
        <f t="shared" si="4"/>
        <v>2550</v>
      </c>
      <c r="M54" s="11">
        <f t="shared" si="5"/>
        <v>5128</v>
      </c>
      <c r="N54" s="10">
        <v>134</v>
      </c>
      <c r="O54" s="10">
        <v>4990</v>
      </c>
      <c r="P54" s="10">
        <v>4</v>
      </c>
      <c r="Q54" s="10"/>
      <c r="R54" s="18" t="s">
        <v>24</v>
      </c>
      <c r="S54" s="19"/>
      <c r="T54" s="19">
        <v>58</v>
      </c>
      <c r="U54" s="19">
        <v>59</v>
      </c>
      <c r="V54" s="19" t="s">
        <v>25</v>
      </c>
      <c r="W54" s="20" t="s">
        <v>26</v>
      </c>
    </row>
    <row r="55" spans="1:23" ht="12.75">
      <c r="A55" s="44" t="s">
        <v>79</v>
      </c>
      <c r="B55" s="5"/>
      <c r="C55" s="17">
        <v>235</v>
      </c>
      <c r="D55" s="10">
        <v>281</v>
      </c>
      <c r="E55" s="10">
        <v>387</v>
      </c>
      <c r="F55" s="10">
        <v>195</v>
      </c>
      <c r="G55" s="10">
        <v>28</v>
      </c>
      <c r="H55" s="11">
        <f t="shared" si="3"/>
        <v>610</v>
      </c>
      <c r="I55" s="10">
        <v>447</v>
      </c>
      <c r="J55" s="10">
        <v>195</v>
      </c>
      <c r="K55" s="10">
        <v>66</v>
      </c>
      <c r="L55" s="11">
        <f t="shared" si="4"/>
        <v>708</v>
      </c>
      <c r="M55" s="11">
        <f t="shared" si="5"/>
        <v>1318</v>
      </c>
      <c r="N55" s="10">
        <v>1206</v>
      </c>
      <c r="O55" s="10">
        <v>106</v>
      </c>
      <c r="P55" s="10">
        <v>6</v>
      </c>
      <c r="Q55" s="10"/>
      <c r="R55" s="18" t="s">
        <v>24</v>
      </c>
      <c r="S55" s="19"/>
      <c r="T55" s="19">
        <v>58</v>
      </c>
      <c r="U55" s="19">
        <v>59</v>
      </c>
      <c r="V55" s="19" t="s">
        <v>25</v>
      </c>
      <c r="W55" s="20" t="s">
        <v>26</v>
      </c>
    </row>
    <row r="56" spans="1:23" ht="12.75">
      <c r="A56" s="44" t="s">
        <v>80</v>
      </c>
      <c r="B56" s="5"/>
      <c r="C56" s="17">
        <v>280</v>
      </c>
      <c r="D56" s="10">
        <v>302</v>
      </c>
      <c r="E56" s="10">
        <v>502</v>
      </c>
      <c r="F56" s="10">
        <v>248</v>
      </c>
      <c r="G56" s="10">
        <v>27</v>
      </c>
      <c r="H56" s="11">
        <f t="shared" si="3"/>
        <v>777</v>
      </c>
      <c r="I56" s="10">
        <v>468</v>
      </c>
      <c r="J56" s="10">
        <v>246</v>
      </c>
      <c r="K56" s="10">
        <v>41</v>
      </c>
      <c r="L56" s="11">
        <f t="shared" si="4"/>
        <v>755</v>
      </c>
      <c r="M56" s="11">
        <f t="shared" si="5"/>
        <v>1532</v>
      </c>
      <c r="N56" s="10">
        <v>1490</v>
      </c>
      <c r="O56" s="10">
        <v>42</v>
      </c>
      <c r="P56" s="10"/>
      <c r="Q56" s="10"/>
      <c r="R56" s="18" t="s">
        <v>24</v>
      </c>
      <c r="S56" s="19"/>
      <c r="T56" s="19">
        <v>58</v>
      </c>
      <c r="U56" s="19">
        <v>59</v>
      </c>
      <c r="V56" s="19" t="s">
        <v>25</v>
      </c>
      <c r="W56" s="20" t="s">
        <v>26</v>
      </c>
    </row>
    <row r="57" spans="1:23" ht="12.75">
      <c r="A57" s="44" t="s">
        <v>81</v>
      </c>
      <c r="B57" s="5"/>
      <c r="C57" s="17">
        <v>437</v>
      </c>
      <c r="D57" s="10">
        <v>548</v>
      </c>
      <c r="E57" s="10">
        <v>920</v>
      </c>
      <c r="F57" s="10">
        <v>461</v>
      </c>
      <c r="G57" s="10">
        <v>65</v>
      </c>
      <c r="H57" s="11">
        <f t="shared" si="3"/>
        <v>1446</v>
      </c>
      <c r="I57" s="10">
        <v>882</v>
      </c>
      <c r="J57" s="10">
        <v>466</v>
      </c>
      <c r="K57" s="10">
        <v>99</v>
      </c>
      <c r="L57" s="11">
        <f t="shared" si="4"/>
        <v>1447</v>
      </c>
      <c r="M57" s="11">
        <f t="shared" si="5"/>
        <v>2893</v>
      </c>
      <c r="N57" s="10">
        <v>2525</v>
      </c>
      <c r="O57" s="10">
        <v>343</v>
      </c>
      <c r="P57" s="10">
        <v>25</v>
      </c>
      <c r="Q57" s="10"/>
      <c r="R57" s="18" t="s">
        <v>24</v>
      </c>
      <c r="S57" s="19"/>
      <c r="T57" s="19">
        <v>58</v>
      </c>
      <c r="U57" s="19">
        <v>59</v>
      </c>
      <c r="V57" s="19" t="s">
        <v>25</v>
      </c>
      <c r="W57" s="20" t="s">
        <v>26</v>
      </c>
    </row>
    <row r="58" spans="1:23" ht="12.75">
      <c r="A58" s="44" t="s">
        <v>82</v>
      </c>
      <c r="B58" s="5"/>
      <c r="C58" s="17">
        <v>330</v>
      </c>
      <c r="D58" s="10">
        <v>346</v>
      </c>
      <c r="E58" s="10">
        <v>428</v>
      </c>
      <c r="F58" s="10">
        <v>251</v>
      </c>
      <c r="G58" s="10">
        <v>22</v>
      </c>
      <c r="H58" s="11">
        <f t="shared" si="3"/>
        <v>701</v>
      </c>
      <c r="I58" s="10">
        <v>446</v>
      </c>
      <c r="J58" s="10">
        <v>251</v>
      </c>
      <c r="K58" s="10">
        <v>56</v>
      </c>
      <c r="L58" s="11">
        <f t="shared" si="4"/>
        <v>753</v>
      </c>
      <c r="M58" s="11">
        <f t="shared" si="5"/>
        <v>1454</v>
      </c>
      <c r="N58" s="10">
        <v>1448</v>
      </c>
      <c r="O58" s="10">
        <v>1</v>
      </c>
      <c r="P58" s="10">
        <v>5</v>
      </c>
      <c r="Q58" s="10"/>
      <c r="R58" s="18" t="s">
        <v>24</v>
      </c>
      <c r="S58" s="19"/>
      <c r="T58" s="19">
        <v>58</v>
      </c>
      <c r="U58" s="19">
        <v>59</v>
      </c>
      <c r="V58" s="19" t="s">
        <v>25</v>
      </c>
      <c r="W58" s="20" t="s">
        <v>26</v>
      </c>
    </row>
    <row r="59" spans="1:23" ht="12.75">
      <c r="A59" s="44" t="s">
        <v>83</v>
      </c>
      <c r="B59" s="5"/>
      <c r="C59" s="17">
        <v>942</v>
      </c>
      <c r="D59" s="10">
        <v>948</v>
      </c>
      <c r="E59" s="10">
        <v>1704</v>
      </c>
      <c r="F59" s="10">
        <v>751</v>
      </c>
      <c r="G59" s="10">
        <v>94</v>
      </c>
      <c r="H59" s="11">
        <f t="shared" si="3"/>
        <v>2549</v>
      </c>
      <c r="I59" s="10">
        <v>1641</v>
      </c>
      <c r="J59" s="10">
        <v>752</v>
      </c>
      <c r="K59" s="10">
        <v>193</v>
      </c>
      <c r="L59" s="11">
        <f t="shared" si="4"/>
        <v>2586</v>
      </c>
      <c r="M59" s="11">
        <f t="shared" si="5"/>
        <v>5135</v>
      </c>
      <c r="N59" s="10">
        <v>163</v>
      </c>
      <c r="O59" s="10">
        <v>4972</v>
      </c>
      <c r="P59" s="10"/>
      <c r="Q59" s="10"/>
      <c r="R59" s="18" t="s">
        <v>24</v>
      </c>
      <c r="S59" s="19"/>
      <c r="T59" s="19">
        <v>58</v>
      </c>
      <c r="U59" s="19">
        <v>59</v>
      </c>
      <c r="V59" s="19" t="s">
        <v>25</v>
      </c>
      <c r="W59" s="20" t="s">
        <v>26</v>
      </c>
    </row>
    <row r="60" spans="1:23" ht="12.75">
      <c r="A60" s="44" t="s">
        <v>84</v>
      </c>
      <c r="B60" s="5"/>
      <c r="C60" s="17">
        <v>751</v>
      </c>
      <c r="D60" s="10">
        <v>872</v>
      </c>
      <c r="E60" s="10">
        <v>1635</v>
      </c>
      <c r="F60" s="10">
        <v>733</v>
      </c>
      <c r="G60" s="10">
        <v>127</v>
      </c>
      <c r="H60" s="11">
        <f t="shared" si="3"/>
        <v>2495</v>
      </c>
      <c r="I60" s="10">
        <v>1321</v>
      </c>
      <c r="J60" s="10">
        <v>733</v>
      </c>
      <c r="K60" s="10">
        <v>173</v>
      </c>
      <c r="L60" s="11">
        <f t="shared" si="4"/>
        <v>2227</v>
      </c>
      <c r="M60" s="11">
        <f t="shared" si="5"/>
        <v>4722</v>
      </c>
      <c r="N60" s="10">
        <v>3299</v>
      </c>
      <c r="O60" s="10">
        <v>1412</v>
      </c>
      <c r="P60" s="10">
        <v>11</v>
      </c>
      <c r="Q60" s="10"/>
      <c r="R60" s="18" t="s">
        <v>24</v>
      </c>
      <c r="S60" s="19"/>
      <c r="T60" s="19">
        <v>58</v>
      </c>
      <c r="U60" s="19">
        <v>59</v>
      </c>
      <c r="V60" s="19" t="s">
        <v>25</v>
      </c>
      <c r="W60" s="20" t="s">
        <v>26</v>
      </c>
    </row>
    <row r="61" spans="1:23" ht="12.75">
      <c r="A61" s="44" t="s">
        <v>85</v>
      </c>
      <c r="B61" s="5"/>
      <c r="C61" s="17">
        <v>524</v>
      </c>
      <c r="D61" s="10">
        <v>626</v>
      </c>
      <c r="E61" s="10">
        <v>1099</v>
      </c>
      <c r="F61" s="10">
        <v>512</v>
      </c>
      <c r="G61" s="10">
        <v>72</v>
      </c>
      <c r="H61" s="11">
        <f t="shared" si="3"/>
        <v>1683</v>
      </c>
      <c r="I61" s="10">
        <v>1077</v>
      </c>
      <c r="J61" s="10">
        <v>513</v>
      </c>
      <c r="K61" s="10">
        <v>139</v>
      </c>
      <c r="L61" s="11">
        <f t="shared" si="4"/>
        <v>1729</v>
      </c>
      <c r="M61" s="11">
        <f t="shared" si="5"/>
        <v>3412</v>
      </c>
      <c r="N61" s="10">
        <v>2171</v>
      </c>
      <c r="O61" s="10">
        <v>1220</v>
      </c>
      <c r="P61" s="10">
        <v>21</v>
      </c>
      <c r="Q61" s="10"/>
      <c r="R61" s="18" t="s">
        <v>24</v>
      </c>
      <c r="S61" s="19"/>
      <c r="T61" s="19">
        <v>58</v>
      </c>
      <c r="U61" s="19">
        <v>59</v>
      </c>
      <c r="V61" s="19" t="s">
        <v>25</v>
      </c>
      <c r="W61" s="20" t="s">
        <v>26</v>
      </c>
    </row>
    <row r="62" spans="1:23" ht="12.75">
      <c r="A62" s="44" t="s">
        <v>86</v>
      </c>
      <c r="B62" s="5"/>
      <c r="C62" s="17">
        <v>77</v>
      </c>
      <c r="D62" s="10">
        <v>93</v>
      </c>
      <c r="E62" s="10">
        <v>147</v>
      </c>
      <c r="F62" s="10">
        <v>70</v>
      </c>
      <c r="G62" s="10">
        <v>11</v>
      </c>
      <c r="H62" s="11">
        <f t="shared" si="3"/>
        <v>228</v>
      </c>
      <c r="I62" s="10">
        <v>122</v>
      </c>
      <c r="J62" s="10">
        <v>70</v>
      </c>
      <c r="K62" s="10">
        <v>15</v>
      </c>
      <c r="L62" s="11">
        <f t="shared" si="4"/>
        <v>207</v>
      </c>
      <c r="M62" s="11">
        <f t="shared" si="5"/>
        <v>435</v>
      </c>
      <c r="N62" s="10">
        <v>426</v>
      </c>
      <c r="O62" s="10">
        <v>9</v>
      </c>
      <c r="P62" s="10"/>
      <c r="Q62" s="10"/>
      <c r="R62" s="18" t="s">
        <v>24</v>
      </c>
      <c r="S62" s="19"/>
      <c r="T62" s="19">
        <v>60</v>
      </c>
      <c r="U62" s="19">
        <v>61</v>
      </c>
      <c r="V62" s="19" t="s">
        <v>25</v>
      </c>
      <c r="W62" s="20" t="s">
        <v>87</v>
      </c>
    </row>
    <row r="63" spans="1:23" ht="12.75">
      <c r="A63" s="44" t="s">
        <v>88</v>
      </c>
      <c r="B63" s="5"/>
      <c r="C63" s="17">
        <v>172</v>
      </c>
      <c r="D63" s="10">
        <v>210</v>
      </c>
      <c r="E63" s="10">
        <v>344</v>
      </c>
      <c r="F63" s="10">
        <v>178</v>
      </c>
      <c r="G63" s="10">
        <v>16</v>
      </c>
      <c r="H63" s="11">
        <f t="shared" si="3"/>
        <v>538</v>
      </c>
      <c r="I63" s="10">
        <v>376</v>
      </c>
      <c r="J63" s="10">
        <v>180</v>
      </c>
      <c r="K63" s="10">
        <v>38</v>
      </c>
      <c r="L63" s="11">
        <f t="shared" si="4"/>
        <v>594</v>
      </c>
      <c r="M63" s="11">
        <f t="shared" si="5"/>
        <v>1132</v>
      </c>
      <c r="N63" s="10">
        <v>766</v>
      </c>
      <c r="O63" s="10">
        <v>366</v>
      </c>
      <c r="P63" s="10"/>
      <c r="Q63" s="10"/>
      <c r="R63" s="18" t="s">
        <v>24</v>
      </c>
      <c r="S63" s="19"/>
      <c r="T63" s="19">
        <v>60</v>
      </c>
      <c r="U63" s="19">
        <v>61</v>
      </c>
      <c r="V63" s="19" t="s">
        <v>25</v>
      </c>
      <c r="W63" s="20" t="s">
        <v>87</v>
      </c>
    </row>
    <row r="64" spans="1:23" ht="12.75">
      <c r="A64" s="16" t="s">
        <v>89</v>
      </c>
      <c r="B64" s="5"/>
      <c r="C64" s="17">
        <v>94</v>
      </c>
      <c r="D64" s="10">
        <v>118</v>
      </c>
      <c r="E64" s="10">
        <v>233</v>
      </c>
      <c r="F64" s="10">
        <v>105</v>
      </c>
      <c r="G64" s="10">
        <v>6</v>
      </c>
      <c r="H64" s="11">
        <f t="shared" si="3"/>
        <v>344</v>
      </c>
      <c r="I64" s="10">
        <v>191</v>
      </c>
      <c r="J64" s="10">
        <v>104</v>
      </c>
      <c r="K64" s="10">
        <v>12</v>
      </c>
      <c r="L64" s="11">
        <f t="shared" si="4"/>
        <v>307</v>
      </c>
      <c r="M64" s="11">
        <f t="shared" si="5"/>
        <v>651</v>
      </c>
      <c r="N64" s="10">
        <v>604</v>
      </c>
      <c r="O64" s="10">
        <v>47</v>
      </c>
      <c r="P64" s="10"/>
      <c r="Q64" s="10"/>
      <c r="R64" s="18" t="s">
        <v>24</v>
      </c>
      <c r="S64" s="19"/>
      <c r="T64" s="19">
        <v>60</v>
      </c>
      <c r="U64" s="19">
        <v>61</v>
      </c>
      <c r="V64" s="19" t="s">
        <v>25</v>
      </c>
      <c r="W64" s="20" t="s">
        <v>87</v>
      </c>
    </row>
    <row r="65" spans="1:23" ht="12.75">
      <c r="A65" s="44" t="s">
        <v>90</v>
      </c>
      <c r="B65" s="5"/>
      <c r="C65" s="17">
        <v>587</v>
      </c>
      <c r="D65" s="10">
        <v>788</v>
      </c>
      <c r="E65" s="10">
        <v>1116</v>
      </c>
      <c r="F65" s="10">
        <v>624</v>
      </c>
      <c r="G65" s="10">
        <v>50</v>
      </c>
      <c r="H65" s="11">
        <f t="shared" si="3"/>
        <v>1790</v>
      </c>
      <c r="I65" s="10">
        <v>1080</v>
      </c>
      <c r="J65" s="10">
        <v>624</v>
      </c>
      <c r="K65" s="10">
        <v>156</v>
      </c>
      <c r="L65" s="11">
        <f t="shared" si="4"/>
        <v>1860</v>
      </c>
      <c r="M65" s="11">
        <f t="shared" si="5"/>
        <v>3650</v>
      </c>
      <c r="N65" s="10">
        <v>3579</v>
      </c>
      <c r="O65" s="10">
        <v>27</v>
      </c>
      <c r="P65" s="10">
        <v>44</v>
      </c>
      <c r="Q65" s="10"/>
      <c r="R65" s="18" t="s">
        <v>24</v>
      </c>
      <c r="S65" s="19"/>
      <c r="T65" s="19">
        <v>60</v>
      </c>
      <c r="U65" s="19">
        <v>61</v>
      </c>
      <c r="V65" s="19" t="s">
        <v>25</v>
      </c>
      <c r="W65" s="20" t="s">
        <v>87</v>
      </c>
    </row>
    <row r="66" spans="1:23" ht="12.75">
      <c r="A66" s="44" t="s">
        <v>91</v>
      </c>
      <c r="B66" s="5"/>
      <c r="C66" s="17">
        <v>613</v>
      </c>
      <c r="D66" s="10">
        <v>666</v>
      </c>
      <c r="E66" s="10">
        <v>1373</v>
      </c>
      <c r="F66" s="10">
        <v>565</v>
      </c>
      <c r="G66" s="10">
        <v>70</v>
      </c>
      <c r="H66" s="11">
        <f t="shared" si="3"/>
        <v>2008</v>
      </c>
      <c r="I66" s="10">
        <v>1215</v>
      </c>
      <c r="J66" s="10">
        <v>569</v>
      </c>
      <c r="K66" s="10">
        <v>108</v>
      </c>
      <c r="L66" s="11">
        <f t="shared" si="4"/>
        <v>1892</v>
      </c>
      <c r="M66" s="11">
        <f t="shared" si="5"/>
        <v>3900</v>
      </c>
      <c r="N66" s="10">
        <v>3024</v>
      </c>
      <c r="O66" s="10">
        <v>876</v>
      </c>
      <c r="P66" s="10"/>
      <c r="Q66" s="10"/>
      <c r="R66" s="18" t="s">
        <v>24</v>
      </c>
      <c r="S66" s="19"/>
      <c r="T66" s="19">
        <v>60</v>
      </c>
      <c r="U66" s="19">
        <v>61</v>
      </c>
      <c r="V66" s="19" t="s">
        <v>25</v>
      </c>
      <c r="W66" s="20" t="s">
        <v>87</v>
      </c>
    </row>
    <row r="67" spans="1:23" s="28" customFormat="1" ht="13.5" thickBot="1">
      <c r="A67" s="45" t="s">
        <v>21</v>
      </c>
      <c r="B67" s="5"/>
      <c r="C67" s="23">
        <f aca="true" t="shared" si="6" ref="C67:Q67">SUM(C8:C65)</f>
        <v>25801</v>
      </c>
      <c r="D67" s="24">
        <f t="shared" si="6"/>
        <v>28928</v>
      </c>
      <c r="E67" s="24">
        <f t="shared" si="6"/>
        <v>50023</v>
      </c>
      <c r="F67" s="24">
        <f t="shared" si="6"/>
        <v>24545</v>
      </c>
      <c r="G67" s="24">
        <f t="shared" si="6"/>
        <v>3220</v>
      </c>
      <c r="H67" s="24">
        <f t="shared" si="6"/>
        <v>77788</v>
      </c>
      <c r="I67" s="24">
        <f t="shared" si="6"/>
        <v>45780</v>
      </c>
      <c r="J67" s="24">
        <f t="shared" si="6"/>
        <v>24411</v>
      </c>
      <c r="K67" s="24">
        <f t="shared" si="6"/>
        <v>5414</v>
      </c>
      <c r="L67" s="24">
        <f t="shared" si="6"/>
        <v>75605</v>
      </c>
      <c r="M67" s="24">
        <f t="shared" si="6"/>
        <v>153393</v>
      </c>
      <c r="N67" s="24">
        <f t="shared" si="6"/>
        <v>96421</v>
      </c>
      <c r="O67" s="24">
        <f t="shared" si="6"/>
        <v>54532</v>
      </c>
      <c r="P67" s="24">
        <f t="shared" si="6"/>
        <v>1681</v>
      </c>
      <c r="Q67" s="24">
        <f t="shared" si="6"/>
        <v>289</v>
      </c>
      <c r="R67" s="25" t="s">
        <v>24</v>
      </c>
      <c r="S67" s="26"/>
      <c r="T67" s="26">
        <v>60</v>
      </c>
      <c r="U67" s="26">
        <v>61</v>
      </c>
      <c r="V67" s="26" t="s">
        <v>25</v>
      </c>
      <c r="W67" s="27" t="s">
        <v>87</v>
      </c>
    </row>
  </sheetData>
  <mergeCells count="25">
    <mergeCell ref="A3:A6"/>
    <mergeCell ref="V3:V6"/>
    <mergeCell ref="W3:W6"/>
    <mergeCell ref="R3:R6"/>
    <mergeCell ref="S3:S6"/>
    <mergeCell ref="T3:T6"/>
    <mergeCell ref="U3:U6"/>
    <mergeCell ref="C3:C6"/>
    <mergeCell ref="D3:D6"/>
    <mergeCell ref="E3:L3"/>
    <mergeCell ref="M3:M6"/>
    <mergeCell ref="N3:N6"/>
    <mergeCell ref="O3:O6"/>
    <mergeCell ref="K5:K6"/>
    <mergeCell ref="L5:L6"/>
    <mergeCell ref="P3:P6"/>
    <mergeCell ref="Q3:Q6"/>
    <mergeCell ref="E4:H4"/>
    <mergeCell ref="I4:L4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W38"/>
  <sheetViews>
    <sheetView workbookViewId="0" topLeftCell="A1">
      <selection activeCell="A2" sqref="A2"/>
    </sheetView>
  </sheetViews>
  <sheetFormatPr defaultColWidth="9.140625" defaultRowHeight="12.75"/>
  <cols>
    <col min="1" max="1" width="22.421875" style="0" customWidth="1"/>
    <col min="2" max="2" width="3.28125" style="0" customWidth="1"/>
    <col min="3" max="12" width="7.28125" style="29" customWidth="1"/>
    <col min="13" max="13" width="10.8515625" style="29" customWidth="1"/>
    <col min="14" max="17" width="6.8515625" style="29" customWidth="1"/>
    <col min="18" max="22" width="5.7109375" style="0" customWidth="1"/>
  </cols>
  <sheetData>
    <row r="1" spans="1:23" s="5" customFormat="1" ht="13.5" thickBot="1">
      <c r="A1" s="1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2.75">
      <c r="A3" s="67" t="s">
        <v>1</v>
      </c>
      <c r="B3" s="6"/>
      <c r="C3" s="82" t="s">
        <v>2</v>
      </c>
      <c r="D3" s="58" t="s">
        <v>3</v>
      </c>
      <c r="E3" s="66" t="s">
        <v>4</v>
      </c>
      <c r="F3" s="66"/>
      <c r="G3" s="66"/>
      <c r="H3" s="66"/>
      <c r="I3" s="66"/>
      <c r="J3" s="66"/>
      <c r="K3" s="66"/>
      <c r="L3" s="66"/>
      <c r="M3" s="66" t="s">
        <v>5</v>
      </c>
      <c r="N3" s="58" t="s">
        <v>6</v>
      </c>
      <c r="O3" s="58" t="s">
        <v>7</v>
      </c>
      <c r="P3" s="58" t="s">
        <v>8</v>
      </c>
      <c r="Q3" s="61" t="s">
        <v>9</v>
      </c>
      <c r="R3" s="76" t="s">
        <v>10</v>
      </c>
      <c r="S3" s="70" t="s">
        <v>11</v>
      </c>
      <c r="T3" s="70" t="s">
        <v>12</v>
      </c>
      <c r="U3" s="79" t="s">
        <v>13</v>
      </c>
      <c r="V3" s="70" t="s">
        <v>14</v>
      </c>
      <c r="W3" s="73" t="s">
        <v>15</v>
      </c>
    </row>
    <row r="4" spans="1:23" ht="12.75">
      <c r="A4" s="68"/>
      <c r="B4" s="6"/>
      <c r="C4" s="83"/>
      <c r="D4" s="59"/>
      <c r="E4" s="64" t="s">
        <v>16</v>
      </c>
      <c r="F4" s="64"/>
      <c r="G4" s="64"/>
      <c r="H4" s="64"/>
      <c r="I4" s="64" t="s">
        <v>17</v>
      </c>
      <c r="J4" s="64"/>
      <c r="K4" s="64"/>
      <c r="L4" s="64"/>
      <c r="M4" s="64"/>
      <c r="N4" s="59"/>
      <c r="O4" s="59"/>
      <c r="P4" s="59"/>
      <c r="Q4" s="62"/>
      <c r="R4" s="77"/>
      <c r="S4" s="71"/>
      <c r="T4" s="71"/>
      <c r="U4" s="80"/>
      <c r="V4" s="71"/>
      <c r="W4" s="74"/>
    </row>
    <row r="5" spans="1:23" ht="36.75" customHeight="1">
      <c r="A5" s="68"/>
      <c r="B5" s="6"/>
      <c r="C5" s="83"/>
      <c r="D5" s="59"/>
      <c r="E5" s="59" t="s">
        <v>18</v>
      </c>
      <c r="F5" s="59" t="s">
        <v>19</v>
      </c>
      <c r="G5" s="59" t="s">
        <v>20</v>
      </c>
      <c r="H5" s="64" t="s">
        <v>21</v>
      </c>
      <c r="I5" s="59" t="s">
        <v>18</v>
      </c>
      <c r="J5" s="59" t="s">
        <v>19</v>
      </c>
      <c r="K5" s="59" t="s">
        <v>22</v>
      </c>
      <c r="L5" s="64" t="s">
        <v>21</v>
      </c>
      <c r="M5" s="64"/>
      <c r="N5" s="59"/>
      <c r="O5" s="59"/>
      <c r="P5" s="59"/>
      <c r="Q5" s="62"/>
      <c r="R5" s="77"/>
      <c r="S5" s="71"/>
      <c r="T5" s="71"/>
      <c r="U5" s="80"/>
      <c r="V5" s="71"/>
      <c r="W5" s="74"/>
    </row>
    <row r="6" spans="1:23" ht="33" customHeight="1" thickBot="1">
      <c r="A6" s="69"/>
      <c r="B6" s="6"/>
      <c r="C6" s="84"/>
      <c r="D6" s="60"/>
      <c r="E6" s="60"/>
      <c r="F6" s="60"/>
      <c r="G6" s="60"/>
      <c r="H6" s="65"/>
      <c r="I6" s="60"/>
      <c r="J6" s="60"/>
      <c r="K6" s="60"/>
      <c r="L6" s="65"/>
      <c r="M6" s="65"/>
      <c r="N6" s="60"/>
      <c r="O6" s="60"/>
      <c r="P6" s="60"/>
      <c r="Q6" s="63"/>
      <c r="R6" s="78"/>
      <c r="S6" s="72"/>
      <c r="T6" s="72"/>
      <c r="U6" s="81"/>
      <c r="V6" s="72"/>
      <c r="W6" s="75"/>
    </row>
    <row r="7" spans="1:17" ht="13.5" thickBot="1">
      <c r="A7" s="5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23" ht="12.75">
      <c r="A8" s="46" t="s">
        <v>93</v>
      </c>
      <c r="B8" s="5"/>
      <c r="C8" s="9">
        <v>7051</v>
      </c>
      <c r="D8" s="10">
        <v>8080</v>
      </c>
      <c r="E8" s="10">
        <v>12049</v>
      </c>
      <c r="F8" s="10">
        <v>6311</v>
      </c>
      <c r="G8" s="10">
        <v>664</v>
      </c>
      <c r="H8" s="11">
        <f>SUM(E8:G8)</f>
        <v>19024</v>
      </c>
      <c r="I8" s="10">
        <v>13039</v>
      </c>
      <c r="J8" s="10">
        <v>6319</v>
      </c>
      <c r="K8" s="10">
        <v>2019</v>
      </c>
      <c r="L8" s="11">
        <f>SUM(I8:K8)</f>
        <v>21377</v>
      </c>
      <c r="M8" s="11">
        <f>SUM(L8,H8)</f>
        <v>40401</v>
      </c>
      <c r="N8" s="10">
        <v>30037</v>
      </c>
      <c r="O8" s="10">
        <v>9263</v>
      </c>
      <c r="P8" s="10">
        <v>1077</v>
      </c>
      <c r="Q8" s="10">
        <v>24</v>
      </c>
      <c r="R8" s="13" t="s">
        <v>24</v>
      </c>
      <c r="S8" s="14"/>
      <c r="T8" s="14">
        <v>60</v>
      </c>
      <c r="U8" s="14">
        <v>61</v>
      </c>
      <c r="V8" s="14" t="s">
        <v>25</v>
      </c>
      <c r="W8" s="15" t="s">
        <v>87</v>
      </c>
    </row>
    <row r="9" spans="1:23" ht="12.75">
      <c r="A9" s="47" t="s">
        <v>94</v>
      </c>
      <c r="B9" s="5"/>
      <c r="C9" s="17">
        <v>26414</v>
      </c>
      <c r="D9" s="10">
        <v>29594</v>
      </c>
      <c r="E9" s="10">
        <v>51396</v>
      </c>
      <c r="F9" s="10">
        <v>25110</v>
      </c>
      <c r="G9" s="10">
        <v>3290</v>
      </c>
      <c r="H9" s="11">
        <f>SUM(E9:G9)</f>
        <v>79796</v>
      </c>
      <c r="I9" s="10">
        <v>46995</v>
      </c>
      <c r="J9" s="10">
        <v>24980</v>
      </c>
      <c r="K9" s="10">
        <v>5522</v>
      </c>
      <c r="L9" s="11">
        <f>SUM(I9:K9)</f>
        <v>77497</v>
      </c>
      <c r="M9" s="11">
        <f>SUM(L9,H9)</f>
        <v>157293</v>
      </c>
      <c r="N9" s="10">
        <v>99445</v>
      </c>
      <c r="O9" s="10">
        <v>55878</v>
      </c>
      <c r="P9" s="10">
        <v>1681</v>
      </c>
      <c r="Q9" s="10">
        <v>289</v>
      </c>
      <c r="R9" s="18" t="s">
        <v>24</v>
      </c>
      <c r="S9" s="19"/>
      <c r="T9" s="19">
        <v>60</v>
      </c>
      <c r="U9" s="19">
        <v>61</v>
      </c>
      <c r="V9" s="19" t="s">
        <v>25</v>
      </c>
      <c r="W9" s="20" t="s">
        <v>87</v>
      </c>
    </row>
    <row r="10" spans="1:23" ht="13.5" thickBot="1">
      <c r="A10" s="48" t="s">
        <v>95</v>
      </c>
      <c r="B10" s="5"/>
      <c r="C10" s="23">
        <f aca="true" t="shared" si="0" ref="C10:Q10">SUM(C8:C9)</f>
        <v>33465</v>
      </c>
      <c r="D10" s="24">
        <f t="shared" si="0"/>
        <v>37674</v>
      </c>
      <c r="E10" s="24">
        <f t="shared" si="0"/>
        <v>63445</v>
      </c>
      <c r="F10" s="24">
        <f t="shared" si="0"/>
        <v>31421</v>
      </c>
      <c r="G10" s="24">
        <f t="shared" si="0"/>
        <v>3954</v>
      </c>
      <c r="H10" s="24">
        <f t="shared" si="0"/>
        <v>98820</v>
      </c>
      <c r="I10" s="24">
        <f t="shared" si="0"/>
        <v>60034</v>
      </c>
      <c r="J10" s="24">
        <f t="shared" si="0"/>
        <v>31299</v>
      </c>
      <c r="K10" s="24">
        <f t="shared" si="0"/>
        <v>7541</v>
      </c>
      <c r="L10" s="24">
        <f t="shared" si="0"/>
        <v>98874</v>
      </c>
      <c r="M10" s="24">
        <f t="shared" si="0"/>
        <v>197694</v>
      </c>
      <c r="N10" s="24">
        <f t="shared" si="0"/>
        <v>129482</v>
      </c>
      <c r="O10" s="24">
        <f t="shared" si="0"/>
        <v>65141</v>
      </c>
      <c r="P10" s="24">
        <f t="shared" si="0"/>
        <v>2758</v>
      </c>
      <c r="Q10" s="24">
        <f t="shared" si="0"/>
        <v>313</v>
      </c>
      <c r="R10" s="25" t="s">
        <v>24</v>
      </c>
      <c r="S10" s="26"/>
      <c r="T10" s="26">
        <v>60</v>
      </c>
      <c r="U10" s="26">
        <v>61</v>
      </c>
      <c r="V10" s="26" t="s">
        <v>25</v>
      </c>
      <c r="W10" s="27" t="s">
        <v>87</v>
      </c>
    </row>
    <row r="38" ht="12.75">
      <c r="A38" s="42"/>
    </row>
  </sheetData>
  <mergeCells count="25">
    <mergeCell ref="A3:A6"/>
    <mergeCell ref="V3:V6"/>
    <mergeCell ref="W3:W6"/>
    <mergeCell ref="R3:R6"/>
    <mergeCell ref="S3:S6"/>
    <mergeCell ref="T3:T6"/>
    <mergeCell ref="U3:U6"/>
    <mergeCell ref="C3:C6"/>
    <mergeCell ref="D3:D6"/>
    <mergeCell ref="E3:L3"/>
    <mergeCell ref="M3:M6"/>
    <mergeCell ref="N3:N6"/>
    <mergeCell ref="O3:O6"/>
    <mergeCell ref="K5:K6"/>
    <mergeCell ref="L5:L6"/>
    <mergeCell ref="P3:P6"/>
    <mergeCell ref="Q3:Q6"/>
    <mergeCell ref="E4:H4"/>
    <mergeCell ref="I4:L4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P55"/>
  <sheetViews>
    <sheetView workbookViewId="0" topLeftCell="A1">
      <selection activeCell="A2" sqref="A2"/>
    </sheetView>
  </sheetViews>
  <sheetFormatPr defaultColWidth="9.140625" defaultRowHeight="12.75"/>
  <cols>
    <col min="1" max="1" width="19.00390625" style="0" customWidth="1"/>
    <col min="2" max="2" width="2.8515625" style="0" customWidth="1"/>
    <col min="3" max="10" width="7.7109375" style="0" customWidth="1"/>
    <col min="11" max="15" width="4.140625" style="0" customWidth="1"/>
  </cols>
  <sheetData>
    <row r="1" spans="1:16" s="5" customFormat="1" ht="13.5" thickBot="1">
      <c r="A1" s="1" t="s">
        <v>96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/>
    </row>
    <row r="2" spans="1:10" ht="13.5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6" ht="12.75">
      <c r="A3" s="67" t="s">
        <v>97</v>
      </c>
      <c r="B3" s="6"/>
      <c r="C3" s="90" t="s">
        <v>4</v>
      </c>
      <c r="D3" s="91"/>
      <c r="E3" s="91"/>
      <c r="F3" s="91"/>
      <c r="G3" s="91"/>
      <c r="H3" s="91"/>
      <c r="I3" s="91"/>
      <c r="J3" s="92"/>
      <c r="K3" s="87" t="s">
        <v>10</v>
      </c>
      <c r="L3" s="70" t="s">
        <v>11</v>
      </c>
      <c r="M3" s="70" t="s">
        <v>12</v>
      </c>
      <c r="N3" s="79" t="s">
        <v>13</v>
      </c>
      <c r="O3" s="70" t="s">
        <v>14</v>
      </c>
      <c r="P3" s="73" t="s">
        <v>15</v>
      </c>
    </row>
    <row r="4" spans="1:16" ht="18" customHeight="1">
      <c r="A4" s="68"/>
      <c r="B4" s="6"/>
      <c r="C4" s="93" t="s">
        <v>16</v>
      </c>
      <c r="D4" s="64"/>
      <c r="E4" s="64"/>
      <c r="F4" s="64"/>
      <c r="G4" s="64" t="s">
        <v>17</v>
      </c>
      <c r="H4" s="64"/>
      <c r="I4" s="64"/>
      <c r="J4" s="85"/>
      <c r="K4" s="88"/>
      <c r="L4" s="71"/>
      <c r="M4" s="71"/>
      <c r="N4" s="80"/>
      <c r="O4" s="71"/>
      <c r="P4" s="74"/>
    </row>
    <row r="5" spans="1:16" ht="37.5" customHeight="1">
      <c r="A5" s="68"/>
      <c r="B5" s="6"/>
      <c r="C5" s="83" t="s">
        <v>18</v>
      </c>
      <c r="D5" s="59" t="s">
        <v>19</v>
      </c>
      <c r="E5" s="59" t="s">
        <v>98</v>
      </c>
      <c r="F5" s="64" t="s">
        <v>21</v>
      </c>
      <c r="G5" s="59" t="s">
        <v>99</v>
      </c>
      <c r="H5" s="59" t="s">
        <v>19</v>
      </c>
      <c r="I5" s="59" t="s">
        <v>22</v>
      </c>
      <c r="J5" s="85" t="s">
        <v>21</v>
      </c>
      <c r="K5" s="88"/>
      <c r="L5" s="71"/>
      <c r="M5" s="71"/>
      <c r="N5" s="80"/>
      <c r="O5" s="71"/>
      <c r="P5" s="74"/>
    </row>
    <row r="6" spans="1:16" ht="38.25" customHeight="1" thickBot="1">
      <c r="A6" s="69"/>
      <c r="B6" s="6"/>
      <c r="C6" s="84"/>
      <c r="D6" s="60"/>
      <c r="E6" s="60"/>
      <c r="F6" s="65"/>
      <c r="G6" s="60"/>
      <c r="H6" s="60"/>
      <c r="I6" s="60"/>
      <c r="J6" s="86"/>
      <c r="K6" s="89"/>
      <c r="L6" s="72"/>
      <c r="M6" s="72"/>
      <c r="N6" s="81"/>
      <c r="O6" s="72"/>
      <c r="P6" s="75"/>
    </row>
    <row r="7" spans="1:10" ht="13.5" thickBo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6" ht="12.75">
      <c r="A8" s="49" t="s">
        <v>100</v>
      </c>
      <c r="B8" s="5"/>
      <c r="C8" s="50">
        <v>2495</v>
      </c>
      <c r="D8" s="51"/>
      <c r="E8" s="51"/>
      <c r="F8" s="51">
        <f aca="true" t="shared" si="0" ref="F8:F54">SUM(C8:E8)</f>
        <v>2495</v>
      </c>
      <c r="G8" s="51">
        <v>2303</v>
      </c>
      <c r="H8" s="51"/>
      <c r="I8" s="51"/>
      <c r="J8" s="51">
        <f aca="true" t="shared" si="1" ref="J8:J54">SUM(G8:I8)</f>
        <v>2303</v>
      </c>
      <c r="K8" s="13" t="s">
        <v>24</v>
      </c>
      <c r="L8" s="14"/>
      <c r="M8" s="14">
        <v>62</v>
      </c>
      <c r="N8" s="14">
        <v>63</v>
      </c>
      <c r="O8" s="14" t="s">
        <v>25</v>
      </c>
      <c r="P8" s="15" t="s">
        <v>101</v>
      </c>
    </row>
    <row r="9" spans="1:16" ht="12.75">
      <c r="A9" s="52" t="s">
        <v>102</v>
      </c>
      <c r="B9" s="5"/>
      <c r="C9" s="53">
        <v>3143</v>
      </c>
      <c r="D9" s="54"/>
      <c r="E9" s="54"/>
      <c r="F9" s="54">
        <f t="shared" si="0"/>
        <v>3143</v>
      </c>
      <c r="G9" s="54">
        <v>3085</v>
      </c>
      <c r="H9" s="54"/>
      <c r="I9" s="54"/>
      <c r="J9" s="54">
        <f t="shared" si="1"/>
        <v>3085</v>
      </c>
      <c r="K9" s="18" t="s">
        <v>24</v>
      </c>
      <c r="L9" s="19"/>
      <c r="M9" s="19">
        <v>62</v>
      </c>
      <c r="N9" s="19">
        <v>63</v>
      </c>
      <c r="O9" s="19" t="s">
        <v>25</v>
      </c>
      <c r="P9" s="20" t="s">
        <v>101</v>
      </c>
    </row>
    <row r="10" spans="1:16" ht="12.75">
      <c r="A10" s="52" t="s">
        <v>103</v>
      </c>
      <c r="B10" s="5"/>
      <c r="C10" s="53">
        <v>2590</v>
      </c>
      <c r="D10" s="54"/>
      <c r="E10" s="54"/>
      <c r="F10" s="54">
        <f t="shared" si="0"/>
        <v>2590</v>
      </c>
      <c r="G10" s="54">
        <v>2482</v>
      </c>
      <c r="H10" s="54"/>
      <c r="I10" s="54"/>
      <c r="J10" s="54">
        <f t="shared" si="1"/>
        <v>2482</v>
      </c>
      <c r="K10" s="18" t="s">
        <v>24</v>
      </c>
      <c r="L10" s="19"/>
      <c r="M10" s="19">
        <v>62</v>
      </c>
      <c r="N10" s="19">
        <v>63</v>
      </c>
      <c r="O10" s="19" t="s">
        <v>25</v>
      </c>
      <c r="P10" s="20" t="s">
        <v>101</v>
      </c>
    </row>
    <row r="11" spans="1:16" ht="12.75">
      <c r="A11" s="52" t="s">
        <v>104</v>
      </c>
      <c r="B11" s="5"/>
      <c r="C11" s="53">
        <v>2507</v>
      </c>
      <c r="D11" s="54"/>
      <c r="E11" s="54"/>
      <c r="F11" s="54">
        <f t="shared" si="0"/>
        <v>2507</v>
      </c>
      <c r="G11" s="54">
        <v>2455</v>
      </c>
      <c r="H11" s="54"/>
      <c r="I11" s="54"/>
      <c r="J11" s="54">
        <f t="shared" si="1"/>
        <v>2455</v>
      </c>
      <c r="K11" s="18" t="s">
        <v>24</v>
      </c>
      <c r="L11" s="19"/>
      <c r="M11" s="19">
        <v>62</v>
      </c>
      <c r="N11" s="19">
        <v>63</v>
      </c>
      <c r="O11" s="19" t="s">
        <v>25</v>
      </c>
      <c r="P11" s="20" t="s">
        <v>101</v>
      </c>
    </row>
    <row r="12" spans="1:16" ht="12.75">
      <c r="A12" s="52" t="s">
        <v>105</v>
      </c>
      <c r="B12" s="5"/>
      <c r="C12" s="53">
        <v>2488</v>
      </c>
      <c r="D12" s="54"/>
      <c r="E12" s="54"/>
      <c r="F12" s="54">
        <f t="shared" si="0"/>
        <v>2488</v>
      </c>
      <c r="G12" s="54">
        <v>2492</v>
      </c>
      <c r="H12" s="54"/>
      <c r="I12" s="54"/>
      <c r="J12" s="54">
        <f t="shared" si="1"/>
        <v>2492</v>
      </c>
      <c r="K12" s="18" t="s">
        <v>24</v>
      </c>
      <c r="L12" s="19"/>
      <c r="M12" s="19">
        <v>62</v>
      </c>
      <c r="N12" s="19">
        <v>63</v>
      </c>
      <c r="O12" s="19" t="s">
        <v>25</v>
      </c>
      <c r="P12" s="20" t="s">
        <v>101</v>
      </c>
    </row>
    <row r="13" spans="1:16" ht="12.75">
      <c r="A13" s="52" t="s">
        <v>106</v>
      </c>
      <c r="B13" s="5"/>
      <c r="C13" s="53">
        <v>2458</v>
      </c>
      <c r="D13" s="54"/>
      <c r="E13" s="54"/>
      <c r="F13" s="54">
        <f t="shared" si="0"/>
        <v>2458</v>
      </c>
      <c r="G13" s="54">
        <v>2335</v>
      </c>
      <c r="H13" s="54"/>
      <c r="I13" s="54"/>
      <c r="J13" s="54">
        <f t="shared" si="1"/>
        <v>2335</v>
      </c>
      <c r="K13" s="18" t="s">
        <v>24</v>
      </c>
      <c r="L13" s="19"/>
      <c r="M13" s="19">
        <v>62</v>
      </c>
      <c r="N13" s="19">
        <v>63</v>
      </c>
      <c r="O13" s="19" t="s">
        <v>25</v>
      </c>
      <c r="P13" s="20" t="s">
        <v>101</v>
      </c>
    </row>
    <row r="14" spans="1:16" ht="12.75">
      <c r="A14" s="52" t="s">
        <v>107</v>
      </c>
      <c r="B14" s="5"/>
      <c r="C14" s="53">
        <v>4335</v>
      </c>
      <c r="D14" s="54"/>
      <c r="E14" s="54"/>
      <c r="F14" s="54">
        <f t="shared" si="0"/>
        <v>4335</v>
      </c>
      <c r="G14" s="54">
        <v>4155</v>
      </c>
      <c r="H14" s="54"/>
      <c r="I14" s="54"/>
      <c r="J14" s="54">
        <f t="shared" si="1"/>
        <v>4155</v>
      </c>
      <c r="K14" s="18" t="s">
        <v>24</v>
      </c>
      <c r="L14" s="19"/>
      <c r="M14" s="19">
        <v>62</v>
      </c>
      <c r="N14" s="19">
        <v>63</v>
      </c>
      <c r="O14" s="19" t="s">
        <v>25</v>
      </c>
      <c r="P14" s="20" t="s">
        <v>101</v>
      </c>
    </row>
    <row r="15" spans="1:16" ht="12.75">
      <c r="A15" s="52" t="s">
        <v>108</v>
      </c>
      <c r="B15" s="5"/>
      <c r="C15" s="53">
        <v>4200</v>
      </c>
      <c r="D15" s="54"/>
      <c r="E15" s="54"/>
      <c r="F15" s="54">
        <f t="shared" si="0"/>
        <v>4200</v>
      </c>
      <c r="G15" s="54">
        <v>4147</v>
      </c>
      <c r="H15" s="54"/>
      <c r="I15" s="54"/>
      <c r="J15" s="54">
        <f t="shared" si="1"/>
        <v>4147</v>
      </c>
      <c r="K15" s="18" t="s">
        <v>24</v>
      </c>
      <c r="L15" s="19"/>
      <c r="M15" s="19">
        <v>62</v>
      </c>
      <c r="N15" s="19">
        <v>63</v>
      </c>
      <c r="O15" s="19" t="s">
        <v>25</v>
      </c>
      <c r="P15" s="20" t="s">
        <v>101</v>
      </c>
    </row>
    <row r="16" spans="1:16" ht="12.75">
      <c r="A16" s="52" t="s">
        <v>109</v>
      </c>
      <c r="B16" s="5"/>
      <c r="C16" s="53">
        <v>4430</v>
      </c>
      <c r="D16" s="54"/>
      <c r="E16" s="54"/>
      <c r="F16" s="54">
        <f t="shared" si="0"/>
        <v>4430</v>
      </c>
      <c r="G16" s="54">
        <v>4251</v>
      </c>
      <c r="H16" s="54"/>
      <c r="I16" s="54"/>
      <c r="J16" s="54">
        <f t="shared" si="1"/>
        <v>4251</v>
      </c>
      <c r="K16" s="18" t="s">
        <v>24</v>
      </c>
      <c r="L16" s="19"/>
      <c r="M16" s="19">
        <v>62</v>
      </c>
      <c r="N16" s="19">
        <v>63</v>
      </c>
      <c r="O16" s="19" t="s">
        <v>25</v>
      </c>
      <c r="P16" s="20" t="s">
        <v>101</v>
      </c>
    </row>
    <row r="17" spans="1:16" ht="12.75">
      <c r="A17" s="52" t="s">
        <v>110</v>
      </c>
      <c r="B17" s="5"/>
      <c r="C17" s="53">
        <v>4617</v>
      </c>
      <c r="D17" s="54"/>
      <c r="E17" s="54"/>
      <c r="F17" s="54">
        <f t="shared" si="0"/>
        <v>4617</v>
      </c>
      <c r="G17" s="54">
        <v>4296</v>
      </c>
      <c r="H17" s="54"/>
      <c r="I17" s="54"/>
      <c r="J17" s="54">
        <f t="shared" si="1"/>
        <v>4296</v>
      </c>
      <c r="K17" s="18" t="s">
        <v>24</v>
      </c>
      <c r="L17" s="19"/>
      <c r="M17" s="19">
        <v>62</v>
      </c>
      <c r="N17" s="19">
        <v>63</v>
      </c>
      <c r="O17" s="19" t="s">
        <v>25</v>
      </c>
      <c r="P17" s="20" t="s">
        <v>101</v>
      </c>
    </row>
    <row r="18" spans="1:16" ht="12.75">
      <c r="A18" s="52" t="s">
        <v>111</v>
      </c>
      <c r="B18" s="5"/>
      <c r="C18" s="53">
        <v>4570</v>
      </c>
      <c r="D18" s="54"/>
      <c r="E18" s="54"/>
      <c r="F18" s="54">
        <f t="shared" si="0"/>
        <v>4570</v>
      </c>
      <c r="G18" s="54">
        <v>4458</v>
      </c>
      <c r="H18" s="54"/>
      <c r="I18" s="54"/>
      <c r="J18" s="54">
        <f t="shared" si="1"/>
        <v>4458</v>
      </c>
      <c r="K18" s="18" t="s">
        <v>24</v>
      </c>
      <c r="L18" s="19"/>
      <c r="M18" s="19">
        <v>62</v>
      </c>
      <c r="N18" s="19">
        <v>63</v>
      </c>
      <c r="O18" s="19" t="s">
        <v>25</v>
      </c>
      <c r="P18" s="20" t="s">
        <v>101</v>
      </c>
    </row>
    <row r="19" spans="1:16" ht="12.75">
      <c r="A19" s="52" t="s">
        <v>112</v>
      </c>
      <c r="B19" s="5"/>
      <c r="C19" s="53">
        <v>7371</v>
      </c>
      <c r="D19" s="54">
        <v>38</v>
      </c>
      <c r="E19" s="54"/>
      <c r="F19" s="54">
        <f t="shared" si="0"/>
        <v>7409</v>
      </c>
      <c r="G19" s="54">
        <v>7543</v>
      </c>
      <c r="H19" s="54">
        <v>131</v>
      </c>
      <c r="I19" s="5"/>
      <c r="J19" s="54">
        <f t="shared" si="1"/>
        <v>7674</v>
      </c>
      <c r="K19" s="18" t="s">
        <v>24</v>
      </c>
      <c r="L19" s="19"/>
      <c r="M19" s="19">
        <v>62</v>
      </c>
      <c r="N19" s="19">
        <v>63</v>
      </c>
      <c r="O19" s="19" t="s">
        <v>25</v>
      </c>
      <c r="P19" s="20" t="s">
        <v>101</v>
      </c>
    </row>
    <row r="20" spans="1:16" ht="12.75">
      <c r="A20" s="52" t="s">
        <v>113</v>
      </c>
      <c r="B20" s="5"/>
      <c r="C20" s="53">
        <v>6938</v>
      </c>
      <c r="D20" s="54">
        <v>677</v>
      </c>
      <c r="E20" s="54">
        <v>8</v>
      </c>
      <c r="F20" s="54">
        <f t="shared" si="0"/>
        <v>7623</v>
      </c>
      <c r="G20" s="54">
        <v>7005</v>
      </c>
      <c r="H20" s="54">
        <v>1559</v>
      </c>
      <c r="I20" s="54">
        <v>13</v>
      </c>
      <c r="J20" s="54">
        <f t="shared" si="1"/>
        <v>8577</v>
      </c>
      <c r="K20" s="18" t="s">
        <v>24</v>
      </c>
      <c r="L20" s="19"/>
      <c r="M20" s="19">
        <v>62</v>
      </c>
      <c r="N20" s="19">
        <v>63</v>
      </c>
      <c r="O20" s="19" t="s">
        <v>25</v>
      </c>
      <c r="P20" s="20" t="s">
        <v>101</v>
      </c>
    </row>
    <row r="21" spans="1:16" ht="12.75">
      <c r="A21" s="52" t="s">
        <v>114</v>
      </c>
      <c r="B21" s="5"/>
      <c r="C21" s="53">
        <v>4387</v>
      </c>
      <c r="D21" s="54">
        <v>2734</v>
      </c>
      <c r="E21" s="54">
        <v>40</v>
      </c>
      <c r="F21" s="54">
        <f t="shared" si="0"/>
        <v>7161</v>
      </c>
      <c r="G21" s="54">
        <v>3448</v>
      </c>
      <c r="H21" s="54">
        <v>3922</v>
      </c>
      <c r="I21" s="54">
        <v>75</v>
      </c>
      <c r="J21" s="54">
        <f t="shared" si="1"/>
        <v>7445</v>
      </c>
      <c r="K21" s="18" t="s">
        <v>24</v>
      </c>
      <c r="L21" s="19"/>
      <c r="M21" s="19">
        <v>62</v>
      </c>
      <c r="N21" s="19">
        <v>63</v>
      </c>
      <c r="O21" s="19" t="s">
        <v>25</v>
      </c>
      <c r="P21" s="20" t="s">
        <v>101</v>
      </c>
    </row>
    <row r="22" spans="1:16" ht="12.75">
      <c r="A22" s="52" t="s">
        <v>115</v>
      </c>
      <c r="B22" s="5"/>
      <c r="C22" s="53">
        <v>2287</v>
      </c>
      <c r="D22" s="54">
        <v>4154</v>
      </c>
      <c r="E22" s="54">
        <v>104</v>
      </c>
      <c r="F22" s="54">
        <f t="shared" si="0"/>
        <v>6545</v>
      </c>
      <c r="G22" s="54">
        <v>1680</v>
      </c>
      <c r="H22" s="54">
        <v>4839</v>
      </c>
      <c r="I22" s="54">
        <v>175</v>
      </c>
      <c r="J22" s="54">
        <f t="shared" si="1"/>
        <v>6694</v>
      </c>
      <c r="K22" s="18" t="s">
        <v>24</v>
      </c>
      <c r="L22" s="19"/>
      <c r="M22" s="19">
        <v>62</v>
      </c>
      <c r="N22" s="19">
        <v>63</v>
      </c>
      <c r="O22" s="19" t="s">
        <v>25</v>
      </c>
      <c r="P22" s="20" t="s">
        <v>101</v>
      </c>
    </row>
    <row r="23" spans="1:16" ht="12.75">
      <c r="A23" s="52" t="s">
        <v>116</v>
      </c>
      <c r="B23" s="5"/>
      <c r="C23" s="53">
        <v>1390</v>
      </c>
      <c r="D23" s="54">
        <v>4726</v>
      </c>
      <c r="E23" s="54">
        <v>135</v>
      </c>
      <c r="F23" s="54">
        <f t="shared" si="0"/>
        <v>6251</v>
      </c>
      <c r="G23" s="54">
        <v>1031</v>
      </c>
      <c r="H23" s="54">
        <v>4837</v>
      </c>
      <c r="I23" s="54">
        <v>265</v>
      </c>
      <c r="J23" s="54">
        <f t="shared" si="1"/>
        <v>6133</v>
      </c>
      <c r="K23" s="18" t="s">
        <v>24</v>
      </c>
      <c r="L23" s="19"/>
      <c r="M23" s="19">
        <v>62</v>
      </c>
      <c r="N23" s="19">
        <v>63</v>
      </c>
      <c r="O23" s="19" t="s">
        <v>25</v>
      </c>
      <c r="P23" s="20" t="s">
        <v>101</v>
      </c>
    </row>
    <row r="24" spans="1:16" ht="12.75">
      <c r="A24" s="52" t="s">
        <v>117</v>
      </c>
      <c r="B24" s="5"/>
      <c r="C24" s="53">
        <v>834</v>
      </c>
      <c r="D24" s="54">
        <v>4612</v>
      </c>
      <c r="E24" s="54">
        <v>220</v>
      </c>
      <c r="F24" s="54">
        <f t="shared" si="0"/>
        <v>5666</v>
      </c>
      <c r="G24" s="54">
        <v>746</v>
      </c>
      <c r="H24" s="54">
        <v>4313</v>
      </c>
      <c r="I24" s="54">
        <v>456</v>
      </c>
      <c r="J24" s="54">
        <f t="shared" si="1"/>
        <v>5515</v>
      </c>
      <c r="K24" s="18" t="s">
        <v>24</v>
      </c>
      <c r="L24" s="19"/>
      <c r="M24" s="19">
        <v>62</v>
      </c>
      <c r="N24" s="19">
        <v>63</v>
      </c>
      <c r="O24" s="19" t="s">
        <v>25</v>
      </c>
      <c r="P24" s="20" t="s">
        <v>101</v>
      </c>
    </row>
    <row r="25" spans="1:16" ht="12.75">
      <c r="A25" s="52" t="s">
        <v>118</v>
      </c>
      <c r="B25" s="5"/>
      <c r="C25" s="53">
        <v>608</v>
      </c>
      <c r="D25" s="54">
        <v>3878</v>
      </c>
      <c r="E25" s="54">
        <v>289</v>
      </c>
      <c r="F25" s="54">
        <f t="shared" si="0"/>
        <v>4775</v>
      </c>
      <c r="G25" s="54">
        <v>496</v>
      </c>
      <c r="H25" s="54">
        <v>3606</v>
      </c>
      <c r="I25" s="54">
        <v>615</v>
      </c>
      <c r="J25" s="54">
        <f t="shared" si="1"/>
        <v>4717</v>
      </c>
      <c r="K25" s="18" t="s">
        <v>24</v>
      </c>
      <c r="L25" s="19"/>
      <c r="M25" s="19">
        <v>62</v>
      </c>
      <c r="N25" s="19">
        <v>63</v>
      </c>
      <c r="O25" s="19" t="s">
        <v>25</v>
      </c>
      <c r="P25" s="20" t="s">
        <v>101</v>
      </c>
    </row>
    <row r="26" spans="1:16" ht="12.75">
      <c r="A26" s="52" t="s">
        <v>119</v>
      </c>
      <c r="B26" s="5"/>
      <c r="C26" s="53">
        <v>361</v>
      </c>
      <c r="D26" s="54">
        <v>2263</v>
      </c>
      <c r="E26" s="54">
        <v>238</v>
      </c>
      <c r="F26" s="54">
        <f t="shared" si="0"/>
        <v>2862</v>
      </c>
      <c r="G26" s="54">
        <v>335</v>
      </c>
      <c r="H26" s="54">
        <v>1920</v>
      </c>
      <c r="I26" s="54">
        <v>543</v>
      </c>
      <c r="J26" s="54">
        <f t="shared" si="1"/>
        <v>2798</v>
      </c>
      <c r="K26" s="18" t="s">
        <v>24</v>
      </c>
      <c r="L26" s="19"/>
      <c r="M26" s="19">
        <v>62</v>
      </c>
      <c r="N26" s="19">
        <v>63</v>
      </c>
      <c r="O26" s="19" t="s">
        <v>25</v>
      </c>
      <c r="P26" s="20" t="s">
        <v>101</v>
      </c>
    </row>
    <row r="27" spans="1:16" ht="12.75">
      <c r="A27" s="52" t="s">
        <v>120</v>
      </c>
      <c r="B27" s="5"/>
      <c r="C27" s="53">
        <v>259</v>
      </c>
      <c r="D27" s="54">
        <v>1715</v>
      </c>
      <c r="E27" s="54">
        <v>245</v>
      </c>
      <c r="F27" s="54">
        <f t="shared" si="0"/>
        <v>2219</v>
      </c>
      <c r="G27" s="54">
        <v>239</v>
      </c>
      <c r="H27" s="54">
        <v>1458</v>
      </c>
      <c r="I27" s="54">
        <v>505</v>
      </c>
      <c r="J27" s="54">
        <f t="shared" si="1"/>
        <v>2202</v>
      </c>
      <c r="K27" s="18" t="s">
        <v>24</v>
      </c>
      <c r="L27" s="19"/>
      <c r="M27" s="19">
        <v>62</v>
      </c>
      <c r="N27" s="19">
        <v>63</v>
      </c>
      <c r="O27" s="19" t="s">
        <v>25</v>
      </c>
      <c r="P27" s="20" t="s">
        <v>101</v>
      </c>
    </row>
    <row r="28" spans="1:16" ht="12.75">
      <c r="A28" s="52" t="s">
        <v>121</v>
      </c>
      <c r="B28" s="5"/>
      <c r="C28" s="53">
        <v>171</v>
      </c>
      <c r="D28" s="54">
        <v>1368</v>
      </c>
      <c r="E28" s="54">
        <v>213</v>
      </c>
      <c r="F28" s="54">
        <f t="shared" si="0"/>
        <v>1752</v>
      </c>
      <c r="G28" s="54">
        <v>166</v>
      </c>
      <c r="H28" s="54">
        <v>1100</v>
      </c>
      <c r="I28" s="54">
        <v>527</v>
      </c>
      <c r="J28" s="54">
        <f t="shared" si="1"/>
        <v>1793</v>
      </c>
      <c r="K28" s="18" t="s">
        <v>24</v>
      </c>
      <c r="L28" s="19"/>
      <c r="M28" s="19">
        <v>62</v>
      </c>
      <c r="N28" s="19">
        <v>63</v>
      </c>
      <c r="O28" s="19" t="s">
        <v>25</v>
      </c>
      <c r="P28" s="20" t="s">
        <v>101</v>
      </c>
    </row>
    <row r="29" spans="1:16" ht="12.75">
      <c r="A29" s="52" t="s">
        <v>122</v>
      </c>
      <c r="B29" s="5"/>
      <c r="C29" s="53">
        <v>232</v>
      </c>
      <c r="D29" s="54">
        <v>1391</v>
      </c>
      <c r="E29" s="54">
        <v>326</v>
      </c>
      <c r="F29" s="54">
        <f t="shared" si="0"/>
        <v>1949</v>
      </c>
      <c r="G29" s="54">
        <v>192</v>
      </c>
      <c r="H29" s="54">
        <v>1060</v>
      </c>
      <c r="I29" s="54">
        <v>644</v>
      </c>
      <c r="J29" s="54">
        <f t="shared" si="1"/>
        <v>1896</v>
      </c>
      <c r="K29" s="18" t="s">
        <v>24</v>
      </c>
      <c r="L29" s="19"/>
      <c r="M29" s="19">
        <v>62</v>
      </c>
      <c r="N29" s="19">
        <v>63</v>
      </c>
      <c r="O29" s="19" t="s">
        <v>25</v>
      </c>
      <c r="P29" s="20" t="s">
        <v>101</v>
      </c>
    </row>
    <row r="30" spans="1:16" ht="12.75">
      <c r="A30" s="52" t="s">
        <v>123</v>
      </c>
      <c r="B30" s="5"/>
      <c r="C30" s="53">
        <v>159</v>
      </c>
      <c r="D30" s="54">
        <v>1091</v>
      </c>
      <c r="E30" s="54">
        <v>320</v>
      </c>
      <c r="F30" s="54">
        <f t="shared" si="0"/>
        <v>1570</v>
      </c>
      <c r="G30" s="54">
        <v>159</v>
      </c>
      <c r="H30" s="54">
        <v>815</v>
      </c>
      <c r="I30" s="54">
        <v>642</v>
      </c>
      <c r="J30" s="54">
        <f t="shared" si="1"/>
        <v>1616</v>
      </c>
      <c r="K30" s="18" t="s">
        <v>24</v>
      </c>
      <c r="L30" s="19"/>
      <c r="M30" s="19">
        <v>62</v>
      </c>
      <c r="N30" s="19">
        <v>63</v>
      </c>
      <c r="O30" s="19" t="s">
        <v>25</v>
      </c>
      <c r="P30" s="20" t="s">
        <v>101</v>
      </c>
    </row>
    <row r="31" spans="1:16" ht="12.75">
      <c r="A31" s="52" t="s">
        <v>124</v>
      </c>
      <c r="B31" s="5"/>
      <c r="C31" s="53">
        <v>118</v>
      </c>
      <c r="D31" s="54">
        <v>677</v>
      </c>
      <c r="E31" s="54">
        <v>235</v>
      </c>
      <c r="F31" s="54">
        <f t="shared" si="0"/>
        <v>1030</v>
      </c>
      <c r="G31" s="54">
        <v>102</v>
      </c>
      <c r="H31" s="54">
        <v>498</v>
      </c>
      <c r="I31" s="54">
        <v>471</v>
      </c>
      <c r="J31" s="54">
        <f t="shared" si="1"/>
        <v>1071</v>
      </c>
      <c r="K31" s="18" t="s">
        <v>24</v>
      </c>
      <c r="L31" s="19"/>
      <c r="M31" s="19">
        <v>62</v>
      </c>
      <c r="N31" s="19">
        <v>63</v>
      </c>
      <c r="O31" s="19" t="s">
        <v>25</v>
      </c>
      <c r="P31" s="20" t="s">
        <v>101</v>
      </c>
    </row>
    <row r="32" spans="1:16" ht="12.75">
      <c r="A32" s="52" t="s">
        <v>125</v>
      </c>
      <c r="B32" s="5"/>
      <c r="C32" s="53">
        <v>68</v>
      </c>
      <c r="D32" s="54">
        <v>483</v>
      </c>
      <c r="E32" s="54">
        <v>213</v>
      </c>
      <c r="F32" s="54">
        <f t="shared" si="0"/>
        <v>764</v>
      </c>
      <c r="G32" s="54">
        <v>77</v>
      </c>
      <c r="H32" s="54">
        <v>310</v>
      </c>
      <c r="I32" s="54">
        <v>400</v>
      </c>
      <c r="J32" s="54">
        <f t="shared" si="1"/>
        <v>787</v>
      </c>
      <c r="K32" s="18" t="s">
        <v>24</v>
      </c>
      <c r="L32" s="19"/>
      <c r="M32" s="19">
        <v>62</v>
      </c>
      <c r="N32" s="19">
        <v>63</v>
      </c>
      <c r="O32" s="19" t="s">
        <v>25</v>
      </c>
      <c r="P32" s="20" t="s">
        <v>101</v>
      </c>
    </row>
    <row r="33" spans="1:16" ht="12.75">
      <c r="A33" s="52" t="s">
        <v>126</v>
      </c>
      <c r="B33" s="5"/>
      <c r="C33" s="53">
        <v>106</v>
      </c>
      <c r="D33" s="54">
        <v>504</v>
      </c>
      <c r="E33" s="54">
        <v>257</v>
      </c>
      <c r="F33" s="54">
        <f t="shared" si="0"/>
        <v>867</v>
      </c>
      <c r="G33" s="54">
        <v>89</v>
      </c>
      <c r="H33" s="54">
        <v>274</v>
      </c>
      <c r="I33" s="54">
        <v>526</v>
      </c>
      <c r="J33" s="54">
        <f t="shared" si="1"/>
        <v>889</v>
      </c>
      <c r="K33" s="18" t="s">
        <v>24</v>
      </c>
      <c r="L33" s="19"/>
      <c r="M33" s="19">
        <v>62</v>
      </c>
      <c r="N33" s="19">
        <v>63</v>
      </c>
      <c r="O33" s="19" t="s">
        <v>25</v>
      </c>
      <c r="P33" s="20" t="s">
        <v>101</v>
      </c>
    </row>
    <row r="34" spans="1:16" ht="12.75">
      <c r="A34" s="52" t="s">
        <v>127</v>
      </c>
      <c r="B34" s="5"/>
      <c r="C34" s="53">
        <v>74</v>
      </c>
      <c r="D34" s="54">
        <v>276</v>
      </c>
      <c r="E34" s="54">
        <v>190</v>
      </c>
      <c r="F34" s="54">
        <f t="shared" si="0"/>
        <v>540</v>
      </c>
      <c r="G34" s="54">
        <v>55</v>
      </c>
      <c r="H34" s="54">
        <v>187</v>
      </c>
      <c r="I34" s="54">
        <v>277</v>
      </c>
      <c r="J34" s="54">
        <f t="shared" si="1"/>
        <v>519</v>
      </c>
      <c r="K34" s="18" t="s">
        <v>24</v>
      </c>
      <c r="L34" s="19"/>
      <c r="M34" s="19">
        <v>62</v>
      </c>
      <c r="N34" s="19">
        <v>63</v>
      </c>
      <c r="O34" s="19" t="s">
        <v>25</v>
      </c>
      <c r="P34" s="20" t="s">
        <v>101</v>
      </c>
    </row>
    <row r="35" spans="1:16" ht="12.75">
      <c r="A35" s="52" t="s">
        <v>128</v>
      </c>
      <c r="B35" s="5"/>
      <c r="C35" s="53">
        <v>64</v>
      </c>
      <c r="D35" s="54">
        <v>254</v>
      </c>
      <c r="E35" s="54">
        <v>190</v>
      </c>
      <c r="F35" s="54">
        <f t="shared" si="0"/>
        <v>508</v>
      </c>
      <c r="G35" s="54">
        <v>52</v>
      </c>
      <c r="H35" s="54">
        <v>170</v>
      </c>
      <c r="I35" s="54">
        <v>324</v>
      </c>
      <c r="J35" s="54">
        <f t="shared" si="1"/>
        <v>546</v>
      </c>
      <c r="K35" s="18" t="s">
        <v>24</v>
      </c>
      <c r="L35" s="19"/>
      <c r="M35" s="19">
        <v>62</v>
      </c>
      <c r="N35" s="19">
        <v>63</v>
      </c>
      <c r="O35" s="19" t="s">
        <v>25</v>
      </c>
      <c r="P35" s="20" t="s">
        <v>101</v>
      </c>
    </row>
    <row r="36" spans="1:16" ht="12.75">
      <c r="A36" s="52" t="s">
        <v>129</v>
      </c>
      <c r="B36" s="5"/>
      <c r="C36" s="53">
        <v>48</v>
      </c>
      <c r="D36" s="54">
        <v>223</v>
      </c>
      <c r="E36" s="54">
        <v>200</v>
      </c>
      <c r="F36" s="54">
        <f t="shared" si="0"/>
        <v>471</v>
      </c>
      <c r="G36" s="54">
        <v>46</v>
      </c>
      <c r="H36" s="54">
        <v>133</v>
      </c>
      <c r="I36" s="54">
        <v>298</v>
      </c>
      <c r="J36" s="54">
        <f t="shared" si="1"/>
        <v>477</v>
      </c>
      <c r="K36" s="18" t="s">
        <v>24</v>
      </c>
      <c r="L36" s="19"/>
      <c r="M36" s="19">
        <v>62</v>
      </c>
      <c r="N36" s="19">
        <v>63</v>
      </c>
      <c r="O36" s="19" t="s">
        <v>25</v>
      </c>
      <c r="P36" s="20" t="s">
        <v>101</v>
      </c>
    </row>
    <row r="37" spans="1:16" ht="12.75">
      <c r="A37" s="52" t="s">
        <v>130</v>
      </c>
      <c r="B37" s="5"/>
      <c r="C37" s="53">
        <v>42</v>
      </c>
      <c r="D37" s="54">
        <v>143</v>
      </c>
      <c r="E37" s="54">
        <v>123</v>
      </c>
      <c r="F37" s="54">
        <f t="shared" si="0"/>
        <v>308</v>
      </c>
      <c r="G37" s="54">
        <v>35</v>
      </c>
      <c r="H37" s="54">
        <v>62</v>
      </c>
      <c r="I37" s="54">
        <v>224</v>
      </c>
      <c r="J37" s="54">
        <f t="shared" si="1"/>
        <v>321</v>
      </c>
      <c r="K37" s="18" t="s">
        <v>24</v>
      </c>
      <c r="L37" s="19"/>
      <c r="M37" s="19">
        <v>62</v>
      </c>
      <c r="N37" s="19">
        <v>63</v>
      </c>
      <c r="O37" s="19" t="s">
        <v>25</v>
      </c>
      <c r="P37" s="20" t="s">
        <v>101</v>
      </c>
    </row>
    <row r="38" spans="1:16" ht="12.75">
      <c r="A38" s="52" t="s">
        <v>131</v>
      </c>
      <c r="B38" s="5"/>
      <c r="C38" s="53">
        <v>37</v>
      </c>
      <c r="D38" s="54">
        <v>100</v>
      </c>
      <c r="E38" s="54">
        <v>137</v>
      </c>
      <c r="F38" s="54">
        <f t="shared" si="0"/>
        <v>274</v>
      </c>
      <c r="G38" s="54">
        <v>40</v>
      </c>
      <c r="H38" s="54">
        <v>45</v>
      </c>
      <c r="I38" s="54">
        <v>209</v>
      </c>
      <c r="J38" s="54">
        <f t="shared" si="1"/>
        <v>294</v>
      </c>
      <c r="K38" s="18" t="s">
        <v>24</v>
      </c>
      <c r="L38" s="19"/>
      <c r="M38" s="19">
        <v>62</v>
      </c>
      <c r="N38" s="19">
        <v>63</v>
      </c>
      <c r="O38" s="19" t="s">
        <v>25</v>
      </c>
      <c r="P38" s="20" t="s">
        <v>101</v>
      </c>
    </row>
    <row r="39" spans="1:16" ht="12.75">
      <c r="A39" s="52" t="s">
        <v>132</v>
      </c>
      <c r="B39" s="5"/>
      <c r="C39" s="53">
        <v>16</v>
      </c>
      <c r="D39" s="54">
        <v>46</v>
      </c>
      <c r="E39" s="54">
        <v>88</v>
      </c>
      <c r="F39" s="54">
        <f t="shared" si="0"/>
        <v>150</v>
      </c>
      <c r="G39" s="54">
        <v>7</v>
      </c>
      <c r="H39" s="54">
        <v>22</v>
      </c>
      <c r="I39" s="54">
        <v>108</v>
      </c>
      <c r="J39" s="54">
        <f t="shared" si="1"/>
        <v>137</v>
      </c>
      <c r="K39" s="18" t="s">
        <v>24</v>
      </c>
      <c r="L39" s="19"/>
      <c r="M39" s="19">
        <v>62</v>
      </c>
      <c r="N39" s="19">
        <v>63</v>
      </c>
      <c r="O39" s="19" t="s">
        <v>25</v>
      </c>
      <c r="P39" s="20" t="s">
        <v>101</v>
      </c>
    </row>
    <row r="40" spans="1:16" ht="12.75">
      <c r="A40" s="52" t="s">
        <v>133</v>
      </c>
      <c r="B40" s="5"/>
      <c r="C40" s="53">
        <v>14</v>
      </c>
      <c r="D40" s="54">
        <v>20</v>
      </c>
      <c r="E40" s="54">
        <v>60</v>
      </c>
      <c r="F40" s="54">
        <f t="shared" si="0"/>
        <v>94</v>
      </c>
      <c r="G40" s="54">
        <v>12</v>
      </c>
      <c r="H40" s="54">
        <v>23</v>
      </c>
      <c r="I40" s="54">
        <v>91</v>
      </c>
      <c r="J40" s="54">
        <f t="shared" si="1"/>
        <v>126</v>
      </c>
      <c r="K40" s="18" t="s">
        <v>24</v>
      </c>
      <c r="L40" s="19"/>
      <c r="M40" s="19">
        <v>62</v>
      </c>
      <c r="N40" s="19">
        <v>63</v>
      </c>
      <c r="O40" s="19" t="s">
        <v>25</v>
      </c>
      <c r="P40" s="20" t="s">
        <v>101</v>
      </c>
    </row>
    <row r="41" spans="1:16" ht="12.75">
      <c r="A41" s="52" t="s">
        <v>134</v>
      </c>
      <c r="B41" s="5"/>
      <c r="C41" s="53">
        <v>14</v>
      </c>
      <c r="D41" s="54">
        <v>25</v>
      </c>
      <c r="E41" s="54">
        <v>54</v>
      </c>
      <c r="F41" s="54">
        <f t="shared" si="0"/>
        <v>93</v>
      </c>
      <c r="G41" s="54">
        <v>7</v>
      </c>
      <c r="H41" s="54">
        <v>7</v>
      </c>
      <c r="I41" s="54">
        <v>72</v>
      </c>
      <c r="J41" s="54">
        <f t="shared" si="1"/>
        <v>86</v>
      </c>
      <c r="K41" s="18" t="s">
        <v>24</v>
      </c>
      <c r="L41" s="19"/>
      <c r="M41" s="19">
        <v>62</v>
      </c>
      <c r="N41" s="19">
        <v>63</v>
      </c>
      <c r="O41" s="19" t="s">
        <v>25</v>
      </c>
      <c r="P41" s="20" t="s">
        <v>101</v>
      </c>
    </row>
    <row r="42" spans="1:16" ht="12.75">
      <c r="A42" s="52" t="s">
        <v>135</v>
      </c>
      <c r="B42" s="5"/>
      <c r="C42" s="53">
        <v>3</v>
      </c>
      <c r="D42" s="54">
        <v>12</v>
      </c>
      <c r="E42" s="54">
        <v>34</v>
      </c>
      <c r="F42" s="54">
        <f t="shared" si="0"/>
        <v>49</v>
      </c>
      <c r="G42" s="54">
        <v>5</v>
      </c>
      <c r="H42" s="54">
        <v>4</v>
      </c>
      <c r="I42" s="54">
        <v>25</v>
      </c>
      <c r="J42" s="54">
        <f t="shared" si="1"/>
        <v>34</v>
      </c>
      <c r="K42" s="18" t="s">
        <v>24</v>
      </c>
      <c r="L42" s="19"/>
      <c r="M42" s="19">
        <v>62</v>
      </c>
      <c r="N42" s="19">
        <v>63</v>
      </c>
      <c r="O42" s="19" t="s">
        <v>25</v>
      </c>
      <c r="P42" s="20" t="s">
        <v>101</v>
      </c>
    </row>
    <row r="43" spans="1:16" ht="12.75">
      <c r="A43" s="52" t="s">
        <v>136</v>
      </c>
      <c r="B43" s="5"/>
      <c r="C43" s="53">
        <v>2</v>
      </c>
      <c r="D43" s="54">
        <v>3</v>
      </c>
      <c r="E43" s="54">
        <v>12</v>
      </c>
      <c r="F43" s="54">
        <f t="shared" si="0"/>
        <v>17</v>
      </c>
      <c r="G43" s="54">
        <v>2</v>
      </c>
      <c r="H43" s="54"/>
      <c r="I43" s="54">
        <v>9</v>
      </c>
      <c r="J43" s="54">
        <f t="shared" si="1"/>
        <v>11</v>
      </c>
      <c r="K43" s="18" t="s">
        <v>24</v>
      </c>
      <c r="L43" s="19"/>
      <c r="M43" s="19">
        <v>62</v>
      </c>
      <c r="N43" s="19">
        <v>63</v>
      </c>
      <c r="O43" s="19" t="s">
        <v>25</v>
      </c>
      <c r="P43" s="20" t="s">
        <v>101</v>
      </c>
    </row>
    <row r="44" spans="1:16" ht="12.75">
      <c r="A44" s="52" t="s">
        <v>137</v>
      </c>
      <c r="B44" s="5"/>
      <c r="C44" s="53">
        <v>5</v>
      </c>
      <c r="D44" s="54">
        <v>2</v>
      </c>
      <c r="E44" s="54">
        <v>9</v>
      </c>
      <c r="F44" s="54">
        <f t="shared" si="0"/>
        <v>16</v>
      </c>
      <c r="G44" s="54">
        <v>2</v>
      </c>
      <c r="H44" s="54">
        <v>2</v>
      </c>
      <c r="I44" s="54">
        <v>19</v>
      </c>
      <c r="J44" s="54">
        <f t="shared" si="1"/>
        <v>23</v>
      </c>
      <c r="K44" s="18" t="s">
        <v>24</v>
      </c>
      <c r="L44" s="19"/>
      <c r="M44" s="19">
        <v>62</v>
      </c>
      <c r="N44" s="19">
        <v>63</v>
      </c>
      <c r="O44" s="19" t="s">
        <v>25</v>
      </c>
      <c r="P44" s="20" t="s">
        <v>101</v>
      </c>
    </row>
    <row r="45" spans="1:16" ht="12.75">
      <c r="A45" s="52" t="s">
        <v>138</v>
      </c>
      <c r="B45" s="5"/>
      <c r="C45" s="53">
        <v>2</v>
      </c>
      <c r="D45" s="54">
        <v>1</v>
      </c>
      <c r="E45" s="54">
        <v>3</v>
      </c>
      <c r="F45" s="54">
        <f t="shared" si="0"/>
        <v>6</v>
      </c>
      <c r="G45" s="54">
        <v>1</v>
      </c>
      <c r="H45" s="54">
        <v>2</v>
      </c>
      <c r="I45" s="54">
        <v>6</v>
      </c>
      <c r="J45" s="54">
        <f t="shared" si="1"/>
        <v>9</v>
      </c>
      <c r="K45" s="18" t="s">
        <v>24</v>
      </c>
      <c r="L45" s="19"/>
      <c r="M45" s="19">
        <v>62</v>
      </c>
      <c r="N45" s="19">
        <v>63</v>
      </c>
      <c r="O45" s="19" t="s">
        <v>25</v>
      </c>
      <c r="P45" s="20" t="s">
        <v>101</v>
      </c>
    </row>
    <row r="46" spans="1:16" ht="12.75">
      <c r="A46" s="52" t="s">
        <v>139</v>
      </c>
      <c r="B46" s="5"/>
      <c r="C46" s="53"/>
      <c r="D46" s="54"/>
      <c r="E46" s="54">
        <v>4</v>
      </c>
      <c r="F46" s="54">
        <f t="shared" si="0"/>
        <v>4</v>
      </c>
      <c r="G46" s="54">
        <v>1</v>
      </c>
      <c r="H46" s="54"/>
      <c r="I46" s="54">
        <v>4</v>
      </c>
      <c r="J46" s="54">
        <f t="shared" si="1"/>
        <v>5</v>
      </c>
      <c r="K46" s="18" t="s">
        <v>24</v>
      </c>
      <c r="L46" s="19"/>
      <c r="M46" s="19">
        <v>62</v>
      </c>
      <c r="N46" s="19">
        <v>63</v>
      </c>
      <c r="O46" s="19" t="s">
        <v>25</v>
      </c>
      <c r="P46" s="20" t="s">
        <v>101</v>
      </c>
    </row>
    <row r="47" spans="1:16" ht="12.75">
      <c r="A47" s="52" t="s">
        <v>140</v>
      </c>
      <c r="B47" s="5"/>
      <c r="C47" s="53">
        <v>1</v>
      </c>
      <c r="D47" s="54">
        <v>2</v>
      </c>
      <c r="E47" s="54">
        <v>2</v>
      </c>
      <c r="F47" s="54">
        <f t="shared" si="0"/>
        <v>5</v>
      </c>
      <c r="G47" s="54"/>
      <c r="H47" s="54"/>
      <c r="I47" s="54">
        <v>5</v>
      </c>
      <c r="J47" s="54">
        <f t="shared" si="1"/>
        <v>5</v>
      </c>
      <c r="K47" s="18" t="s">
        <v>24</v>
      </c>
      <c r="L47" s="19"/>
      <c r="M47" s="19">
        <v>62</v>
      </c>
      <c r="N47" s="19">
        <v>63</v>
      </c>
      <c r="O47" s="19" t="s">
        <v>25</v>
      </c>
      <c r="P47" s="20" t="s">
        <v>101</v>
      </c>
    </row>
    <row r="48" spans="1:16" ht="12.75">
      <c r="A48" s="52" t="s">
        <v>141</v>
      </c>
      <c r="B48" s="5"/>
      <c r="C48" s="53"/>
      <c r="D48" s="54">
        <v>1</v>
      </c>
      <c r="E48" s="54">
        <v>1</v>
      </c>
      <c r="F48" s="54">
        <f t="shared" si="0"/>
        <v>2</v>
      </c>
      <c r="G48" s="54">
        <v>1</v>
      </c>
      <c r="H48" s="54"/>
      <c r="I48" s="54">
        <v>1</v>
      </c>
      <c r="J48" s="54">
        <f t="shared" si="1"/>
        <v>2</v>
      </c>
      <c r="K48" s="18" t="s">
        <v>24</v>
      </c>
      <c r="L48" s="19"/>
      <c r="M48" s="19">
        <v>62</v>
      </c>
      <c r="N48" s="19">
        <v>63</v>
      </c>
      <c r="O48" s="19" t="s">
        <v>25</v>
      </c>
      <c r="P48" s="20" t="s">
        <v>101</v>
      </c>
    </row>
    <row r="49" spans="1:16" ht="12.75">
      <c r="A49" s="52" t="s">
        <v>142</v>
      </c>
      <c r="B49" s="5"/>
      <c r="C49" s="53">
        <v>1</v>
      </c>
      <c r="D49" s="54"/>
      <c r="E49" s="54">
        <v>2</v>
      </c>
      <c r="F49" s="54">
        <f t="shared" si="0"/>
        <v>3</v>
      </c>
      <c r="G49" s="54"/>
      <c r="H49" s="54"/>
      <c r="I49" s="54">
        <v>3</v>
      </c>
      <c r="J49" s="54">
        <f t="shared" si="1"/>
        <v>3</v>
      </c>
      <c r="K49" s="18" t="s">
        <v>24</v>
      </c>
      <c r="L49" s="19"/>
      <c r="M49" s="19">
        <v>62</v>
      </c>
      <c r="N49" s="19">
        <v>63</v>
      </c>
      <c r="O49" s="19" t="s">
        <v>25</v>
      </c>
      <c r="P49" s="20" t="s">
        <v>101</v>
      </c>
    </row>
    <row r="50" spans="1:16" ht="12.75">
      <c r="A50" s="52" t="s">
        <v>143</v>
      </c>
      <c r="B50" s="5"/>
      <c r="C50" s="53"/>
      <c r="D50" s="54">
        <v>1</v>
      </c>
      <c r="E50" s="54"/>
      <c r="F50" s="54">
        <f t="shared" si="0"/>
        <v>1</v>
      </c>
      <c r="G50" s="54"/>
      <c r="H50" s="54"/>
      <c r="I50" s="54">
        <v>1</v>
      </c>
      <c r="J50" s="54">
        <f t="shared" si="1"/>
        <v>1</v>
      </c>
      <c r="K50" s="18" t="s">
        <v>24</v>
      </c>
      <c r="L50" s="19"/>
      <c r="M50" s="19">
        <v>62</v>
      </c>
      <c r="N50" s="19">
        <v>63</v>
      </c>
      <c r="O50" s="19" t="s">
        <v>25</v>
      </c>
      <c r="P50" s="20" t="s">
        <v>101</v>
      </c>
    </row>
    <row r="51" spans="1:16" ht="12.75">
      <c r="A51" s="52" t="s">
        <v>144</v>
      </c>
      <c r="B51" s="5"/>
      <c r="C51" s="53"/>
      <c r="D51" s="54"/>
      <c r="E51" s="54">
        <v>1</v>
      </c>
      <c r="F51" s="54">
        <f t="shared" si="0"/>
        <v>1</v>
      </c>
      <c r="G51" s="54"/>
      <c r="H51" s="54"/>
      <c r="I51" s="54">
        <v>2</v>
      </c>
      <c r="J51" s="54">
        <f t="shared" si="1"/>
        <v>2</v>
      </c>
      <c r="K51" s="18" t="s">
        <v>24</v>
      </c>
      <c r="L51" s="19"/>
      <c r="M51" s="19">
        <v>62</v>
      </c>
      <c r="N51" s="19">
        <v>63</v>
      </c>
      <c r="O51" s="19" t="s">
        <v>25</v>
      </c>
      <c r="P51" s="20" t="s">
        <v>101</v>
      </c>
    </row>
    <row r="52" spans="1:16" ht="12.75">
      <c r="A52" s="52" t="s">
        <v>145</v>
      </c>
      <c r="B52" s="5"/>
      <c r="C52" s="53"/>
      <c r="D52" s="54"/>
      <c r="E52" s="54"/>
      <c r="F52" s="54">
        <f t="shared" si="0"/>
        <v>0</v>
      </c>
      <c r="G52" s="54">
        <v>1</v>
      </c>
      <c r="H52" s="54"/>
      <c r="I52" s="54">
        <v>1</v>
      </c>
      <c r="J52" s="54">
        <f t="shared" si="1"/>
        <v>2</v>
      </c>
      <c r="K52" s="18" t="s">
        <v>24</v>
      </c>
      <c r="L52" s="19"/>
      <c r="M52" s="19">
        <v>62</v>
      </c>
      <c r="N52" s="19">
        <v>63</v>
      </c>
      <c r="O52" s="19" t="s">
        <v>25</v>
      </c>
      <c r="P52" s="20" t="s">
        <v>101</v>
      </c>
    </row>
    <row r="53" spans="1:16" ht="12.75">
      <c r="A53" s="55" t="s">
        <v>146</v>
      </c>
      <c r="B53" s="5"/>
      <c r="C53" s="53"/>
      <c r="D53" s="54"/>
      <c r="E53" s="54">
        <v>1</v>
      </c>
      <c r="F53" s="54">
        <f t="shared" si="0"/>
        <v>1</v>
      </c>
      <c r="G53" s="54"/>
      <c r="H53" s="54"/>
      <c r="I53" s="54"/>
      <c r="J53" s="54">
        <f t="shared" si="1"/>
        <v>0</v>
      </c>
      <c r="K53" s="18" t="s">
        <v>24</v>
      </c>
      <c r="L53" s="19"/>
      <c r="M53" s="19">
        <v>62</v>
      </c>
      <c r="N53" s="19">
        <v>63</v>
      </c>
      <c r="O53" s="19" t="s">
        <v>25</v>
      </c>
      <c r="P53" s="20" t="s">
        <v>101</v>
      </c>
    </row>
    <row r="54" spans="1:16" ht="12.75">
      <c r="A54" s="55" t="s">
        <v>147</v>
      </c>
      <c r="B54" s="5"/>
      <c r="C54" s="53"/>
      <c r="D54" s="54">
        <v>1</v>
      </c>
      <c r="E54" s="54"/>
      <c r="F54" s="54">
        <f t="shared" si="0"/>
        <v>1</v>
      </c>
      <c r="G54" s="54"/>
      <c r="H54" s="54"/>
      <c r="I54" s="54">
        <v>5</v>
      </c>
      <c r="J54" s="54">
        <f t="shared" si="1"/>
        <v>5</v>
      </c>
      <c r="K54" s="18" t="s">
        <v>24</v>
      </c>
      <c r="L54" s="19"/>
      <c r="M54" s="19">
        <v>62</v>
      </c>
      <c r="N54" s="19">
        <v>63</v>
      </c>
      <c r="O54" s="19" t="s">
        <v>25</v>
      </c>
      <c r="P54" s="20" t="s">
        <v>101</v>
      </c>
    </row>
    <row r="55" spans="1:16" ht="13.5" thickBot="1">
      <c r="A55" s="56" t="s">
        <v>21</v>
      </c>
      <c r="B55" s="5"/>
      <c r="C55" s="57">
        <f aca="true" t="shared" si="2" ref="C55:J55">SUM(C8:C54)</f>
        <v>63445</v>
      </c>
      <c r="D55" s="7">
        <f t="shared" si="2"/>
        <v>31421</v>
      </c>
      <c r="E55" s="7">
        <f t="shared" si="2"/>
        <v>3954</v>
      </c>
      <c r="F55" s="7">
        <f t="shared" si="2"/>
        <v>98820</v>
      </c>
      <c r="G55" s="7">
        <f t="shared" si="2"/>
        <v>60034</v>
      </c>
      <c r="H55" s="7">
        <f t="shared" si="2"/>
        <v>31299</v>
      </c>
      <c r="I55" s="7">
        <f t="shared" si="2"/>
        <v>7541</v>
      </c>
      <c r="J55" s="7">
        <f t="shared" si="2"/>
        <v>98874</v>
      </c>
      <c r="K55" s="25" t="s">
        <v>24</v>
      </c>
      <c r="L55" s="26"/>
      <c r="M55" s="26">
        <v>62</v>
      </c>
      <c r="N55" s="26">
        <v>63</v>
      </c>
      <c r="O55" s="26" t="s">
        <v>25</v>
      </c>
      <c r="P55" s="27" t="s">
        <v>101</v>
      </c>
    </row>
  </sheetData>
  <mergeCells count="18">
    <mergeCell ref="A3:A6"/>
    <mergeCell ref="O3:O6"/>
    <mergeCell ref="P3:P6"/>
    <mergeCell ref="K3:K6"/>
    <mergeCell ref="L3:L6"/>
    <mergeCell ref="M3:M6"/>
    <mergeCell ref="N3:N6"/>
    <mergeCell ref="C3:J3"/>
    <mergeCell ref="C4:F4"/>
    <mergeCell ref="G4:J4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2004-12-16T09:52:47Z</dcterms:created>
  <dcterms:modified xsi:type="dcterms:W3CDTF">2004-12-16T10:55:32Z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