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ries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BV/IT/IS</author>
  </authors>
  <commentList>
    <comment ref="L18" authorId="0">
      <text>
        <r>
          <rPr>
            <sz val="8"/>
            <rFont val="Tahoma"/>
            <family val="0"/>
          </rPr>
          <t xml:space="preserve">1894
</t>
        </r>
      </text>
    </comment>
    <comment ref="E56" authorId="0">
      <text>
        <r>
          <rPr>
            <sz val="8"/>
            <rFont val="Tahoma"/>
            <family val="0"/>
          </rPr>
          <t xml:space="preserve">43407
</t>
        </r>
      </text>
    </comment>
  </commentList>
</comments>
</file>

<file path=xl/sharedStrings.xml><?xml version="1.0" encoding="utf-8"?>
<sst xmlns="http://schemas.openxmlformats.org/spreadsheetml/2006/main" count="275" uniqueCount="74">
  <si>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</si>
  <si>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</si>
  <si>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</si>
  <si>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</si>
  <si>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</si>
  <si>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</si>
  <si>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 xml:space="preserve">Totaal der werkelijke bevolking 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</si>
  <si>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</si>
  <si>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</si>
  <si>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</si>
  <si>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</si>
  <si>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</si>
  <si>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</si>
  <si>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</si>
  <si>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</si>
  <si>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</si>
  <si>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</si>
  <si>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Totaal</t>
  </si>
  <si>
    <t>Bestuurders, beambten en bedienden en personen tot hunnen gezinnen behoorende</t>
  </si>
  <si>
    <t>Bestuurders, beamten en bedienden afzonderlijk levende.</t>
  </si>
  <si>
    <t>Bevolking voor wie het gesticht is bestemd</t>
  </si>
  <si>
    <t>M</t>
  </si>
  <si>
    <t>V</t>
  </si>
  <si>
    <t>Leeuwarden</t>
  </si>
  <si>
    <t>VT</t>
  </si>
  <si>
    <t>1879_01_H2</t>
  </si>
  <si>
    <t>Friesland</t>
  </si>
  <si>
    <t>34_0214</t>
  </si>
  <si>
    <t>Opsterland</t>
  </si>
  <si>
    <t>Schoterland</t>
  </si>
  <si>
    <t>Tietjerksteradeel</t>
  </si>
  <si>
    <t>Weststellingwerf</t>
  </si>
  <si>
    <t>Wonseradeel</t>
  </si>
  <si>
    <t>Achtkarspelen</t>
  </si>
  <si>
    <t>Ameland</t>
  </si>
  <si>
    <t>Baarderadeel</t>
  </si>
  <si>
    <t>Barradeel</t>
  </si>
  <si>
    <t>t Bildt</t>
  </si>
  <si>
    <t>Bolsward</t>
  </si>
  <si>
    <t>Dantumadeel</t>
  </si>
  <si>
    <t>Dokkum</t>
  </si>
  <si>
    <t>Doniawerstel</t>
  </si>
  <si>
    <t>Ferwerderadeel</t>
  </si>
  <si>
    <t>Franeker</t>
  </si>
  <si>
    <t>Franekeradeel</t>
  </si>
  <si>
    <t>Gaasterland</t>
  </si>
  <si>
    <t>Harlingen</t>
  </si>
  <si>
    <t>Haskerland</t>
  </si>
  <si>
    <t>Hemelumer Oldephaert en Noordwolde</t>
  </si>
  <si>
    <t>Hennaarderadeel</t>
  </si>
  <si>
    <t>Hindeloopen</t>
  </si>
  <si>
    <t>Idaarderadeel</t>
  </si>
  <si>
    <t>Kollumerland c.a.</t>
  </si>
  <si>
    <t>Leeuwarderadeel</t>
  </si>
  <si>
    <t>Lemsterland</t>
  </si>
  <si>
    <t>Menaldumadeel</t>
  </si>
  <si>
    <t>Oostdongeradeel</t>
  </si>
  <si>
    <t>Ooststellingwerf</t>
  </si>
  <si>
    <t>34_0215</t>
  </si>
  <si>
    <t>Rauwerderhem</t>
  </si>
  <si>
    <t>Schiermonnikoog</t>
  </si>
  <si>
    <t>Sloten</t>
  </si>
  <si>
    <t>Smallingerland</t>
  </si>
  <si>
    <t>Sneek</t>
  </si>
  <si>
    <t>Stavoren</t>
  </si>
  <si>
    <t>Utingeradeel</t>
  </si>
  <si>
    <t>Wetsdongeradeel</t>
  </si>
  <si>
    <t>Workum</t>
  </si>
  <si>
    <t>Wijmbritseradeel</t>
  </si>
  <si>
    <t>IJlst</t>
  </si>
  <si>
    <t>Totaal der overige Gemeenten</t>
  </si>
  <si>
    <t>Totaal der Provincie</t>
  </si>
  <si>
    <t xml:space="preserve">PROVINCIE FRIESLAND TWEEDE GEDEELTE INDEELING NAAR DE HUIZING </t>
  </si>
  <si>
    <t>Aengwirden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</si>
</sst>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7.28125" style="0" customWidth="1"/>
    <col min="2" max="2" width="3.421875" style="0" customWidth="1"/>
    <col min="3" max="3" width="9.8515625" style="0" customWidth="1"/>
    <col min="27" max="27" width="4.140625" style="0" customWidth="1"/>
    <col min="28" max="28" width="12.00390625" style="0" customWidth="1"/>
    <col min="29" max="29" width="3.57421875" style="0" customWidth="1"/>
    <col min="30" max="30" width="4.140625" style="0" customWidth="1"/>
  </cols>
  <sheetData>
    <row r="1" spans="1:32" ht="13.5" thickBot="1">
      <c r="A1" s="11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9"/>
      <c r="AB1" s="9"/>
      <c r="AC1" s="9"/>
      <c r="AD1" s="9"/>
      <c r="AE1" s="9"/>
      <c r="AF1" s="10"/>
    </row>
    <row r="2" spans="1:26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2" ht="13.5" customHeight="1">
      <c r="A3" s="17" t="s">
        <v>0</v>
      </c>
      <c r="B3" s="43"/>
      <c r="C3" s="21" t="s">
        <v>1</v>
      </c>
      <c r="D3" s="26" t="s">
        <v>2</v>
      </c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5" t="s">
        <v>4</v>
      </c>
      <c r="P3" s="15"/>
      <c r="Q3" s="14" t="s">
        <v>5</v>
      </c>
      <c r="R3" s="14"/>
      <c r="S3" s="14"/>
      <c r="T3" s="14"/>
      <c r="U3" s="14"/>
      <c r="V3" s="14"/>
      <c r="W3" s="14"/>
      <c r="X3" s="14"/>
      <c r="Y3" s="15" t="s">
        <v>6</v>
      </c>
      <c r="Z3" s="28"/>
      <c r="AA3" s="32" t="s">
        <v>7</v>
      </c>
      <c r="AB3" s="33" t="s">
        <v>8</v>
      </c>
      <c r="AC3" s="33" t="s">
        <v>9</v>
      </c>
      <c r="AD3" s="33" t="s">
        <v>10</v>
      </c>
      <c r="AE3" s="33" t="s">
        <v>11</v>
      </c>
      <c r="AF3" s="34" t="s">
        <v>12</v>
      </c>
    </row>
    <row r="4" spans="1:32" ht="12.75">
      <c r="A4" s="18"/>
      <c r="B4" s="43"/>
      <c r="C4" s="22"/>
      <c r="D4" s="27"/>
      <c r="E4" s="16" t="s">
        <v>13</v>
      </c>
      <c r="F4" s="16"/>
      <c r="G4" s="20" t="s">
        <v>14</v>
      </c>
      <c r="H4" s="20"/>
      <c r="I4" s="16" t="s">
        <v>15</v>
      </c>
      <c r="J4" s="16"/>
      <c r="K4" s="16" t="s">
        <v>16</v>
      </c>
      <c r="L4" s="16"/>
      <c r="M4" s="20" t="s">
        <v>17</v>
      </c>
      <c r="N4" s="20"/>
      <c r="O4" s="16"/>
      <c r="P4" s="16"/>
      <c r="Q4" s="16" t="s">
        <v>18</v>
      </c>
      <c r="R4" s="16"/>
      <c r="S4" s="16" t="s">
        <v>19</v>
      </c>
      <c r="T4" s="16"/>
      <c r="U4" s="16" t="s">
        <v>20</v>
      </c>
      <c r="V4" s="16"/>
      <c r="W4" s="20" t="s">
        <v>17</v>
      </c>
      <c r="X4" s="20"/>
      <c r="Y4" s="16"/>
      <c r="Z4" s="29"/>
      <c r="AA4" s="35"/>
      <c r="AB4" s="36"/>
      <c r="AC4" s="36"/>
      <c r="AD4" s="36"/>
      <c r="AE4" s="27"/>
      <c r="AF4" s="37"/>
    </row>
    <row r="5" spans="1:32" ht="12.75">
      <c r="A5" s="18"/>
      <c r="B5" s="43"/>
      <c r="C5" s="22"/>
      <c r="D5" s="27"/>
      <c r="E5" s="16"/>
      <c r="F5" s="16"/>
      <c r="G5" s="20"/>
      <c r="H5" s="20"/>
      <c r="I5" s="16"/>
      <c r="J5" s="16"/>
      <c r="K5" s="16"/>
      <c r="L5" s="16"/>
      <c r="M5" s="20"/>
      <c r="N5" s="20"/>
      <c r="O5" s="16"/>
      <c r="P5" s="16"/>
      <c r="Q5" s="16"/>
      <c r="R5" s="16"/>
      <c r="S5" s="16"/>
      <c r="T5" s="16"/>
      <c r="U5" s="16"/>
      <c r="V5" s="16"/>
      <c r="W5" s="20"/>
      <c r="X5" s="20"/>
      <c r="Y5" s="16"/>
      <c r="Z5" s="29"/>
      <c r="AA5" s="35"/>
      <c r="AB5" s="36"/>
      <c r="AC5" s="36"/>
      <c r="AD5" s="36"/>
      <c r="AE5" s="27"/>
      <c r="AF5" s="37"/>
    </row>
    <row r="6" spans="1:32" ht="12.75">
      <c r="A6" s="18"/>
      <c r="B6" s="43"/>
      <c r="C6" s="22"/>
      <c r="D6" s="27"/>
      <c r="E6" s="16"/>
      <c r="F6" s="16"/>
      <c r="G6" s="20"/>
      <c r="H6" s="20"/>
      <c r="I6" s="16"/>
      <c r="J6" s="16"/>
      <c r="K6" s="16"/>
      <c r="L6" s="16"/>
      <c r="M6" s="20"/>
      <c r="N6" s="20"/>
      <c r="O6" s="16"/>
      <c r="P6" s="16"/>
      <c r="Q6" s="16"/>
      <c r="R6" s="16"/>
      <c r="S6" s="16"/>
      <c r="T6" s="16"/>
      <c r="U6" s="16"/>
      <c r="V6" s="16"/>
      <c r="W6" s="20"/>
      <c r="X6" s="20"/>
      <c r="Y6" s="16"/>
      <c r="Z6" s="29"/>
      <c r="AA6" s="35"/>
      <c r="AB6" s="36"/>
      <c r="AC6" s="36"/>
      <c r="AD6" s="36"/>
      <c r="AE6" s="27"/>
      <c r="AF6" s="37"/>
    </row>
    <row r="7" spans="1:32" ht="12.75">
      <c r="A7" s="18"/>
      <c r="B7" s="43"/>
      <c r="C7" s="22"/>
      <c r="D7" s="27"/>
      <c r="E7" s="16"/>
      <c r="F7" s="16"/>
      <c r="G7" s="20"/>
      <c r="H7" s="20"/>
      <c r="I7" s="16"/>
      <c r="J7" s="16"/>
      <c r="K7" s="16"/>
      <c r="L7" s="16"/>
      <c r="M7" s="20"/>
      <c r="N7" s="20"/>
      <c r="O7" s="16"/>
      <c r="P7" s="16"/>
      <c r="Q7" s="16"/>
      <c r="R7" s="16"/>
      <c r="S7" s="16"/>
      <c r="T7" s="16"/>
      <c r="U7" s="16"/>
      <c r="V7" s="16"/>
      <c r="W7" s="20"/>
      <c r="X7" s="20"/>
      <c r="Y7" s="16"/>
      <c r="Z7" s="29"/>
      <c r="AA7" s="35"/>
      <c r="AB7" s="36"/>
      <c r="AC7" s="36"/>
      <c r="AD7" s="36"/>
      <c r="AE7" s="27"/>
      <c r="AF7" s="37"/>
    </row>
    <row r="8" spans="1:32" ht="13.5" thickBot="1">
      <c r="A8" s="19"/>
      <c r="B8" s="43"/>
      <c r="C8" s="22"/>
      <c r="D8" s="27"/>
      <c r="E8" s="16"/>
      <c r="F8" s="16"/>
      <c r="G8" s="20"/>
      <c r="H8" s="20"/>
      <c r="I8" s="16"/>
      <c r="J8" s="16"/>
      <c r="K8" s="16"/>
      <c r="L8" s="16"/>
      <c r="M8" s="20"/>
      <c r="N8" s="20"/>
      <c r="O8" s="16"/>
      <c r="P8" s="16"/>
      <c r="Q8" s="16"/>
      <c r="R8" s="16"/>
      <c r="S8" s="16"/>
      <c r="T8" s="16"/>
      <c r="U8" s="16"/>
      <c r="V8" s="16"/>
      <c r="W8" s="20"/>
      <c r="X8" s="20"/>
      <c r="Y8" s="16"/>
      <c r="Z8" s="29"/>
      <c r="AA8" s="35"/>
      <c r="AB8" s="36"/>
      <c r="AC8" s="36"/>
      <c r="AD8" s="36"/>
      <c r="AE8" s="27"/>
      <c r="AF8" s="37"/>
    </row>
    <row r="9" spans="1:32" ht="12.75">
      <c r="A9" s="44">
        <v>1</v>
      </c>
      <c r="B9" s="43"/>
      <c r="C9" s="23">
        <v>2</v>
      </c>
      <c r="D9" s="20">
        <v>3</v>
      </c>
      <c r="E9" s="13" t="s">
        <v>21</v>
      </c>
      <c r="F9" s="13" t="s">
        <v>22</v>
      </c>
      <c r="G9" s="13" t="s">
        <v>21</v>
      </c>
      <c r="H9" s="13" t="s">
        <v>22</v>
      </c>
      <c r="I9" s="13" t="s">
        <v>21</v>
      </c>
      <c r="J9" s="13" t="s">
        <v>22</v>
      </c>
      <c r="K9" s="13" t="s">
        <v>21</v>
      </c>
      <c r="L9" s="13" t="s">
        <v>22</v>
      </c>
      <c r="M9" s="13" t="s">
        <v>21</v>
      </c>
      <c r="N9" s="13" t="s">
        <v>22</v>
      </c>
      <c r="O9" s="13" t="s">
        <v>21</v>
      </c>
      <c r="P9" s="13" t="s">
        <v>22</v>
      </c>
      <c r="Q9" s="13" t="s">
        <v>21</v>
      </c>
      <c r="R9" s="13" t="s">
        <v>22</v>
      </c>
      <c r="S9" s="13" t="s">
        <v>21</v>
      </c>
      <c r="T9" s="13" t="s">
        <v>22</v>
      </c>
      <c r="U9" s="13" t="s">
        <v>21</v>
      </c>
      <c r="V9" s="13" t="s">
        <v>22</v>
      </c>
      <c r="W9" s="13" t="s">
        <v>21</v>
      </c>
      <c r="X9" s="13" t="s">
        <v>22</v>
      </c>
      <c r="Y9" s="13" t="s">
        <v>21</v>
      </c>
      <c r="Z9" s="30" t="s">
        <v>22</v>
      </c>
      <c r="AA9" s="35"/>
      <c r="AB9" s="36"/>
      <c r="AC9" s="36"/>
      <c r="AD9" s="36"/>
      <c r="AE9" s="27"/>
      <c r="AF9" s="37"/>
    </row>
    <row r="10" spans="1:32" ht="13.5" thickBot="1">
      <c r="A10" s="45"/>
      <c r="B10" s="43"/>
      <c r="C10" s="24"/>
      <c r="D10" s="25"/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  <c r="P10" s="12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31">
        <v>25</v>
      </c>
      <c r="AA10" s="38"/>
      <c r="AB10" s="39"/>
      <c r="AC10" s="39"/>
      <c r="AD10" s="39"/>
      <c r="AE10" s="40"/>
      <c r="AF10" s="41"/>
    </row>
    <row r="11" spans="1:26" ht="13.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32" ht="12.75">
      <c r="A12" s="46" t="s">
        <v>23</v>
      </c>
      <c r="B12" s="8"/>
      <c r="C12" s="47">
        <v>5237</v>
      </c>
      <c r="D12" s="48">
        <v>5992</v>
      </c>
      <c r="E12" s="48">
        <v>5142</v>
      </c>
      <c r="F12" s="48">
        <v>850</v>
      </c>
      <c r="G12" s="48">
        <v>6397</v>
      </c>
      <c r="H12" s="48">
        <v>6301</v>
      </c>
      <c r="I12" s="48">
        <v>178</v>
      </c>
      <c r="J12" s="48">
        <v>1409</v>
      </c>
      <c r="K12" s="48">
        <v>931</v>
      </c>
      <c r="L12" s="48">
        <v>5768</v>
      </c>
      <c r="M12" s="48">
        <f>SUM(E12,G12,I12,K12)</f>
        <v>12648</v>
      </c>
      <c r="N12" s="48">
        <f>SUM(F12,H12,J12,L12)</f>
        <v>14328</v>
      </c>
      <c r="O12" s="48">
        <v>159</v>
      </c>
      <c r="P12" s="48">
        <v>358</v>
      </c>
      <c r="Q12" s="48">
        <v>93</v>
      </c>
      <c r="R12" s="48">
        <v>137</v>
      </c>
      <c r="S12" s="48"/>
      <c r="T12" s="48">
        <v>16</v>
      </c>
      <c r="U12" s="48">
        <v>952</v>
      </c>
      <c r="V12" s="48">
        <v>492</v>
      </c>
      <c r="W12" s="48">
        <v>1045</v>
      </c>
      <c r="X12" s="48">
        <v>645</v>
      </c>
      <c r="Y12" s="48">
        <v>13759</v>
      </c>
      <c r="Z12" s="49">
        <v>15178</v>
      </c>
      <c r="AA12" s="1" t="s">
        <v>24</v>
      </c>
      <c r="AB12" s="1" t="s">
        <v>25</v>
      </c>
      <c r="AC12" s="1">
        <v>46</v>
      </c>
      <c r="AD12" s="1">
        <v>47</v>
      </c>
      <c r="AE12" s="1" t="s">
        <v>26</v>
      </c>
      <c r="AF12" s="2" t="s">
        <v>27</v>
      </c>
    </row>
    <row r="13" spans="1:32" ht="12.75">
      <c r="A13" s="50" t="s">
        <v>28</v>
      </c>
      <c r="B13" s="8"/>
      <c r="C13" s="51">
        <v>3094</v>
      </c>
      <c r="D13" s="52">
        <v>2972</v>
      </c>
      <c r="E13" s="52">
        <v>2658</v>
      </c>
      <c r="F13" s="52">
        <v>314</v>
      </c>
      <c r="G13" s="52">
        <v>3928</v>
      </c>
      <c r="H13" s="52">
        <v>3318</v>
      </c>
      <c r="I13" s="52">
        <v>291</v>
      </c>
      <c r="J13" s="52">
        <v>519</v>
      </c>
      <c r="K13" s="52">
        <v>448</v>
      </c>
      <c r="L13" s="52">
        <v>2806</v>
      </c>
      <c r="M13" s="52">
        <f aca="true" t="shared" si="0" ref="M13:N18">SUM(E13,G13,I13,K13)</f>
        <v>7325</v>
      </c>
      <c r="N13" s="52">
        <f t="shared" si="0"/>
        <v>6957</v>
      </c>
      <c r="O13" s="52">
        <v>38</v>
      </c>
      <c r="P13" s="52">
        <v>82</v>
      </c>
      <c r="Q13" s="52">
        <v>1</v>
      </c>
      <c r="R13" s="52">
        <v>4</v>
      </c>
      <c r="S13" s="52"/>
      <c r="T13" s="52"/>
      <c r="U13" s="52">
        <v>11</v>
      </c>
      <c r="V13" s="52">
        <v>12</v>
      </c>
      <c r="W13" s="52">
        <v>12</v>
      </c>
      <c r="X13" s="52">
        <v>16</v>
      </c>
      <c r="Y13" s="52">
        <v>7374</v>
      </c>
      <c r="Z13" s="53">
        <v>7051</v>
      </c>
      <c r="AA13" s="4" t="s">
        <v>24</v>
      </c>
      <c r="AB13" s="4" t="s">
        <v>25</v>
      </c>
      <c r="AC13" s="4">
        <v>46</v>
      </c>
      <c r="AD13" s="4">
        <v>47</v>
      </c>
      <c r="AE13" s="4" t="s">
        <v>26</v>
      </c>
      <c r="AF13" s="5" t="s">
        <v>27</v>
      </c>
    </row>
    <row r="14" spans="1:32" ht="12.75">
      <c r="A14" s="50" t="s">
        <v>29</v>
      </c>
      <c r="B14" s="8"/>
      <c r="C14" s="51">
        <v>2849</v>
      </c>
      <c r="D14" s="52">
        <v>2742</v>
      </c>
      <c r="E14" s="52">
        <v>2426</v>
      </c>
      <c r="F14" s="52">
        <v>316</v>
      </c>
      <c r="G14" s="52">
        <v>3527</v>
      </c>
      <c r="H14" s="52">
        <v>2986</v>
      </c>
      <c r="I14" s="52">
        <v>209</v>
      </c>
      <c r="J14" s="52">
        <v>476</v>
      </c>
      <c r="K14" s="52">
        <v>402</v>
      </c>
      <c r="L14" s="52">
        <v>2555</v>
      </c>
      <c r="M14" s="52">
        <f t="shared" si="0"/>
        <v>6564</v>
      </c>
      <c r="N14" s="52">
        <f t="shared" si="0"/>
        <v>6333</v>
      </c>
      <c r="O14" s="52">
        <v>57</v>
      </c>
      <c r="P14" s="52">
        <v>89</v>
      </c>
      <c r="Q14" s="52"/>
      <c r="R14" s="52"/>
      <c r="S14" s="52"/>
      <c r="T14" s="52"/>
      <c r="U14" s="52"/>
      <c r="V14" s="52"/>
      <c r="W14" s="52"/>
      <c r="X14" s="52"/>
      <c r="Y14" s="52">
        <v>6621</v>
      </c>
      <c r="Z14" s="53">
        <v>6422</v>
      </c>
      <c r="AA14" s="4" t="s">
        <v>24</v>
      </c>
      <c r="AB14" s="4" t="s">
        <v>25</v>
      </c>
      <c r="AC14" s="4">
        <v>46</v>
      </c>
      <c r="AD14" s="4">
        <v>47</v>
      </c>
      <c r="AE14" s="4" t="s">
        <v>26</v>
      </c>
      <c r="AF14" s="5" t="s">
        <v>27</v>
      </c>
    </row>
    <row r="15" spans="1:32" ht="12.75">
      <c r="A15" s="50" t="s">
        <v>30</v>
      </c>
      <c r="B15" s="8"/>
      <c r="C15" s="51">
        <v>2953</v>
      </c>
      <c r="D15" s="52">
        <v>2811</v>
      </c>
      <c r="E15" s="52">
        <v>2505</v>
      </c>
      <c r="F15" s="52">
        <v>306</v>
      </c>
      <c r="G15" s="52">
        <v>3440</v>
      </c>
      <c r="H15" s="52">
        <v>3043</v>
      </c>
      <c r="I15" s="52">
        <v>337</v>
      </c>
      <c r="J15" s="52">
        <v>464</v>
      </c>
      <c r="K15" s="52">
        <v>388</v>
      </c>
      <c r="L15" s="52">
        <v>2605</v>
      </c>
      <c r="M15" s="52">
        <f t="shared" si="0"/>
        <v>6670</v>
      </c>
      <c r="N15" s="52">
        <f t="shared" si="0"/>
        <v>6418</v>
      </c>
      <c r="O15" s="52">
        <v>48</v>
      </c>
      <c r="P15" s="52">
        <v>94</v>
      </c>
      <c r="Q15" s="52">
        <v>1</v>
      </c>
      <c r="R15" s="52">
        <v>2</v>
      </c>
      <c r="S15" s="52"/>
      <c r="T15" s="52"/>
      <c r="U15" s="52">
        <v>42</v>
      </c>
      <c r="V15" s="52">
        <v>39</v>
      </c>
      <c r="W15" s="52">
        <v>43</v>
      </c>
      <c r="X15" s="52">
        <v>41</v>
      </c>
      <c r="Y15" s="52">
        <v>6760</v>
      </c>
      <c r="Z15" s="53">
        <v>6551</v>
      </c>
      <c r="AA15" s="4" t="s">
        <v>24</v>
      </c>
      <c r="AB15" s="4" t="s">
        <v>25</v>
      </c>
      <c r="AC15" s="4">
        <v>46</v>
      </c>
      <c r="AD15" s="4">
        <v>47</v>
      </c>
      <c r="AE15" s="4" t="s">
        <v>26</v>
      </c>
      <c r="AF15" s="5" t="s">
        <v>27</v>
      </c>
    </row>
    <row r="16" spans="1:32" ht="12.75">
      <c r="A16" s="50" t="s">
        <v>31</v>
      </c>
      <c r="B16" s="8"/>
      <c r="C16" s="51">
        <v>3084</v>
      </c>
      <c r="D16" s="52">
        <v>2883</v>
      </c>
      <c r="E16" s="52">
        <v>2613</v>
      </c>
      <c r="F16" s="52">
        <v>270</v>
      </c>
      <c r="G16" s="52">
        <v>3911</v>
      </c>
      <c r="H16" s="52">
        <v>3473</v>
      </c>
      <c r="I16" s="52">
        <v>295</v>
      </c>
      <c r="J16" s="52">
        <v>438</v>
      </c>
      <c r="K16" s="52">
        <v>419</v>
      </c>
      <c r="L16" s="52">
        <v>2770</v>
      </c>
      <c r="M16" s="52">
        <f t="shared" si="0"/>
        <v>7238</v>
      </c>
      <c r="N16" s="52">
        <f t="shared" si="0"/>
        <v>6951</v>
      </c>
      <c r="O16" s="52">
        <v>48</v>
      </c>
      <c r="P16" s="52">
        <v>62</v>
      </c>
      <c r="Q16" s="52">
        <v>6</v>
      </c>
      <c r="R16" s="52">
        <v>9</v>
      </c>
      <c r="S16" s="52"/>
      <c r="T16" s="52"/>
      <c r="U16" s="52">
        <v>277</v>
      </c>
      <c r="V16" s="52">
        <v>241</v>
      </c>
      <c r="W16" s="52">
        <v>283</v>
      </c>
      <c r="X16" s="52">
        <v>250</v>
      </c>
      <c r="Y16" s="52">
        <v>7563</v>
      </c>
      <c r="Z16" s="53">
        <v>7254</v>
      </c>
      <c r="AA16" s="4" t="s">
        <v>24</v>
      </c>
      <c r="AB16" s="4" t="s">
        <v>25</v>
      </c>
      <c r="AC16" s="4">
        <v>46</v>
      </c>
      <c r="AD16" s="4">
        <v>47</v>
      </c>
      <c r="AE16" s="4" t="s">
        <v>26</v>
      </c>
      <c r="AF16" s="5" t="s">
        <v>27</v>
      </c>
    </row>
    <row r="17" spans="1:32" ht="12.75">
      <c r="A17" s="50" t="s">
        <v>32</v>
      </c>
      <c r="B17" s="8"/>
      <c r="C17" s="51">
        <v>2808</v>
      </c>
      <c r="D17" s="52">
        <v>2679</v>
      </c>
      <c r="E17" s="52">
        <v>2365</v>
      </c>
      <c r="F17" s="52">
        <v>314</v>
      </c>
      <c r="G17" s="52">
        <v>3206</v>
      </c>
      <c r="H17" s="52">
        <v>2862</v>
      </c>
      <c r="I17" s="52">
        <v>426</v>
      </c>
      <c r="J17" s="52">
        <v>644</v>
      </c>
      <c r="K17" s="52">
        <v>300</v>
      </c>
      <c r="L17" s="52">
        <v>2439</v>
      </c>
      <c r="M17" s="52">
        <f t="shared" si="0"/>
        <v>6297</v>
      </c>
      <c r="N17" s="52">
        <f t="shared" si="0"/>
        <v>6259</v>
      </c>
      <c r="O17" s="52">
        <v>29</v>
      </c>
      <c r="P17" s="52">
        <v>98</v>
      </c>
      <c r="Q17" s="52">
        <v>2</v>
      </c>
      <c r="R17" s="52">
        <v>2</v>
      </c>
      <c r="S17" s="52"/>
      <c r="T17" s="52"/>
      <c r="U17" s="52">
        <v>11</v>
      </c>
      <c r="V17" s="52">
        <v>9</v>
      </c>
      <c r="W17" s="52">
        <v>13</v>
      </c>
      <c r="X17" s="52">
        <v>11</v>
      </c>
      <c r="Y17" s="52">
        <v>6337</v>
      </c>
      <c r="Z17" s="53">
        <v>6366</v>
      </c>
      <c r="AA17" s="4" t="s">
        <v>24</v>
      </c>
      <c r="AB17" s="4" t="s">
        <v>25</v>
      </c>
      <c r="AC17" s="4">
        <v>46</v>
      </c>
      <c r="AD17" s="4">
        <v>47</v>
      </c>
      <c r="AE17" s="4" t="s">
        <v>26</v>
      </c>
      <c r="AF17" s="5" t="s">
        <v>27</v>
      </c>
    </row>
    <row r="18" spans="1:32" ht="12.75">
      <c r="A18" s="50" t="s">
        <v>17</v>
      </c>
      <c r="B18" s="8"/>
      <c r="C18" s="51">
        <f>SUM(C12:C17)</f>
        <v>20025</v>
      </c>
      <c r="D18" s="52">
        <f>SUM(D12:D17)</f>
        <v>20079</v>
      </c>
      <c r="E18" s="52">
        <f>SUM(E12:E17)</f>
        <v>17709</v>
      </c>
      <c r="F18" s="52">
        <f>SUM(F12:F17)</f>
        <v>2370</v>
      </c>
      <c r="G18" s="52">
        <f aca="true" t="shared" si="1" ref="G18:L18">SUM(G12:G17)</f>
        <v>24409</v>
      </c>
      <c r="H18" s="52">
        <f t="shared" si="1"/>
        <v>21983</v>
      </c>
      <c r="I18" s="52">
        <f t="shared" si="1"/>
        <v>1736</v>
      </c>
      <c r="J18" s="52">
        <f t="shared" si="1"/>
        <v>3950</v>
      </c>
      <c r="K18" s="52">
        <f t="shared" si="1"/>
        <v>2888</v>
      </c>
      <c r="L18" s="52">
        <f t="shared" si="1"/>
        <v>18943</v>
      </c>
      <c r="M18" s="52">
        <f t="shared" si="0"/>
        <v>46742</v>
      </c>
      <c r="N18" s="52">
        <f t="shared" si="0"/>
        <v>47246</v>
      </c>
      <c r="O18" s="52">
        <f>SUM(O12:O17)</f>
        <v>379</v>
      </c>
      <c r="P18" s="52">
        <f>SUM(P12:P17)</f>
        <v>783</v>
      </c>
      <c r="Q18" s="52">
        <f>SUM(Q12:Q17)</f>
        <v>103</v>
      </c>
      <c r="R18" s="52">
        <f>SUM(R12:R17)</f>
        <v>154</v>
      </c>
      <c r="S18" s="52"/>
      <c r="T18" s="52">
        <f aca="true" t="shared" si="2" ref="T18:Z18">SUM(T12:T17)</f>
        <v>16</v>
      </c>
      <c r="U18" s="52">
        <f t="shared" si="2"/>
        <v>1293</v>
      </c>
      <c r="V18" s="52">
        <f t="shared" si="2"/>
        <v>793</v>
      </c>
      <c r="W18" s="52">
        <f t="shared" si="2"/>
        <v>1396</v>
      </c>
      <c r="X18" s="52">
        <f t="shared" si="2"/>
        <v>963</v>
      </c>
      <c r="Y18" s="52">
        <f t="shared" si="2"/>
        <v>48414</v>
      </c>
      <c r="Z18" s="53">
        <f t="shared" si="2"/>
        <v>48822</v>
      </c>
      <c r="AA18" s="4" t="s">
        <v>24</v>
      </c>
      <c r="AB18" s="4" t="s">
        <v>25</v>
      </c>
      <c r="AC18" s="4">
        <v>46</v>
      </c>
      <c r="AD18" s="4">
        <v>47</v>
      </c>
      <c r="AE18" s="4" t="s">
        <v>26</v>
      </c>
      <c r="AF18" s="5" t="s">
        <v>27</v>
      </c>
    </row>
    <row r="19" spans="1:32" ht="12.75">
      <c r="A19" s="50" t="s">
        <v>33</v>
      </c>
      <c r="B19" s="8"/>
      <c r="C19" s="51">
        <v>2296</v>
      </c>
      <c r="D19" s="52">
        <v>2181</v>
      </c>
      <c r="E19" s="52">
        <v>1872</v>
      </c>
      <c r="F19" s="52">
        <v>309</v>
      </c>
      <c r="G19" s="52">
        <v>2744</v>
      </c>
      <c r="H19" s="52">
        <v>2425</v>
      </c>
      <c r="I19" s="52">
        <v>173</v>
      </c>
      <c r="J19" s="52">
        <v>283</v>
      </c>
      <c r="K19" s="52">
        <v>331</v>
      </c>
      <c r="L19" s="52">
        <v>1980</v>
      </c>
      <c r="M19" s="52">
        <f>SUM(E19,G19,I19,K19)</f>
        <v>5120</v>
      </c>
      <c r="N19" s="52">
        <f>SUM(F19,H19,J19,L19)</f>
        <v>4997</v>
      </c>
      <c r="O19" s="52">
        <v>37</v>
      </c>
      <c r="P19" s="52">
        <v>67</v>
      </c>
      <c r="Q19" s="52"/>
      <c r="R19" s="52"/>
      <c r="S19" s="52"/>
      <c r="T19" s="52"/>
      <c r="U19" s="52"/>
      <c r="V19" s="52"/>
      <c r="W19" s="52"/>
      <c r="X19" s="52"/>
      <c r="Y19" s="52">
        <v>5157</v>
      </c>
      <c r="Z19" s="53">
        <v>5064</v>
      </c>
      <c r="AA19" s="4" t="s">
        <v>24</v>
      </c>
      <c r="AB19" s="4" t="s">
        <v>25</v>
      </c>
      <c r="AC19" s="4">
        <v>46</v>
      </c>
      <c r="AD19" s="4">
        <v>47</v>
      </c>
      <c r="AE19" s="4" t="s">
        <v>26</v>
      </c>
      <c r="AF19" s="5" t="s">
        <v>27</v>
      </c>
    </row>
    <row r="20" spans="1:32" ht="12.75">
      <c r="A20" s="50" t="s">
        <v>73</v>
      </c>
      <c r="B20" s="8"/>
      <c r="C20" s="51">
        <v>922</v>
      </c>
      <c r="D20" s="52">
        <v>880</v>
      </c>
      <c r="E20" s="52">
        <v>784</v>
      </c>
      <c r="F20" s="52">
        <v>96</v>
      </c>
      <c r="G20" s="52">
        <v>1121</v>
      </c>
      <c r="H20" s="52">
        <v>1002</v>
      </c>
      <c r="I20" s="52">
        <v>39</v>
      </c>
      <c r="J20" s="52">
        <v>138</v>
      </c>
      <c r="K20" s="52">
        <v>83</v>
      </c>
      <c r="L20" s="52">
        <v>811</v>
      </c>
      <c r="M20" s="52">
        <f aca="true" t="shared" si="3" ref="M20:M43">SUM(E20,G20,I20,K20)</f>
        <v>2027</v>
      </c>
      <c r="N20" s="52">
        <f aca="true" t="shared" si="4" ref="N20:N43">SUM(F20,H20,J20,L20)</f>
        <v>2047</v>
      </c>
      <c r="O20" s="52">
        <v>13</v>
      </c>
      <c r="P20" s="52">
        <v>29</v>
      </c>
      <c r="Q20" s="52">
        <v>7</v>
      </c>
      <c r="R20" s="52">
        <v>7</v>
      </c>
      <c r="S20" s="52">
        <v>1</v>
      </c>
      <c r="T20" s="52"/>
      <c r="U20" s="52">
        <v>25</v>
      </c>
      <c r="V20" s="52">
        <v>33</v>
      </c>
      <c r="W20" s="52">
        <v>33</v>
      </c>
      <c r="X20" s="52">
        <v>40</v>
      </c>
      <c r="Y20" s="52">
        <v>2065</v>
      </c>
      <c r="Z20" s="53">
        <v>2109</v>
      </c>
      <c r="AA20" s="4" t="s">
        <v>24</v>
      </c>
      <c r="AB20" s="4" t="s">
        <v>25</v>
      </c>
      <c r="AC20" s="4">
        <v>46</v>
      </c>
      <c r="AD20" s="4">
        <v>47</v>
      </c>
      <c r="AE20" s="4" t="s">
        <v>26</v>
      </c>
      <c r="AF20" s="5" t="s">
        <v>27</v>
      </c>
    </row>
    <row r="21" spans="1:32" ht="12.75">
      <c r="A21" s="50" t="s">
        <v>34</v>
      </c>
      <c r="B21" s="8"/>
      <c r="C21" s="51">
        <v>511</v>
      </c>
      <c r="D21" s="52">
        <v>488</v>
      </c>
      <c r="E21" s="52">
        <v>391</v>
      </c>
      <c r="F21" s="52">
        <v>97</v>
      </c>
      <c r="G21" s="52">
        <v>647</v>
      </c>
      <c r="H21" s="52">
        <v>571</v>
      </c>
      <c r="I21" s="52">
        <v>2</v>
      </c>
      <c r="J21" s="52">
        <v>13</v>
      </c>
      <c r="K21" s="52">
        <v>142</v>
      </c>
      <c r="L21" s="52">
        <v>469</v>
      </c>
      <c r="M21" s="52">
        <f t="shared" si="3"/>
        <v>1182</v>
      </c>
      <c r="N21" s="52">
        <f t="shared" si="4"/>
        <v>1150</v>
      </c>
      <c r="O21" s="52">
        <v>6</v>
      </c>
      <c r="P21" s="52">
        <v>16</v>
      </c>
      <c r="Q21" s="52"/>
      <c r="R21" s="52"/>
      <c r="S21" s="52"/>
      <c r="T21" s="52"/>
      <c r="U21" s="52"/>
      <c r="V21" s="52"/>
      <c r="W21" s="52"/>
      <c r="X21" s="52"/>
      <c r="Y21" s="52">
        <v>1188</v>
      </c>
      <c r="Z21" s="53">
        <v>1166</v>
      </c>
      <c r="AA21" s="4" t="s">
        <v>24</v>
      </c>
      <c r="AB21" s="4" t="s">
        <v>25</v>
      </c>
      <c r="AC21" s="4">
        <v>46</v>
      </c>
      <c r="AD21" s="4">
        <v>47</v>
      </c>
      <c r="AE21" s="4" t="s">
        <v>26</v>
      </c>
      <c r="AF21" s="5" t="s">
        <v>27</v>
      </c>
    </row>
    <row r="22" spans="1:32" ht="12.75">
      <c r="A22" s="50" t="s">
        <v>35</v>
      </c>
      <c r="B22" s="8"/>
      <c r="C22" s="51">
        <v>1352</v>
      </c>
      <c r="D22" s="52">
        <v>1252</v>
      </c>
      <c r="E22" s="52">
        <v>1135</v>
      </c>
      <c r="F22" s="52">
        <v>117</v>
      </c>
      <c r="G22" s="52">
        <v>1424</v>
      </c>
      <c r="H22" s="52">
        <v>1252</v>
      </c>
      <c r="I22" s="52">
        <v>253</v>
      </c>
      <c r="J22" s="52">
        <v>327</v>
      </c>
      <c r="K22" s="52">
        <v>147</v>
      </c>
      <c r="L22" s="52">
        <v>1158</v>
      </c>
      <c r="M22" s="52">
        <f t="shared" si="3"/>
        <v>2959</v>
      </c>
      <c r="N22" s="52">
        <f t="shared" si="4"/>
        <v>2854</v>
      </c>
      <c r="O22" s="52">
        <v>36</v>
      </c>
      <c r="P22" s="52">
        <v>64</v>
      </c>
      <c r="Q22" s="52"/>
      <c r="R22" s="52"/>
      <c r="S22" s="52"/>
      <c r="T22" s="52"/>
      <c r="U22" s="52">
        <v>1</v>
      </c>
      <c r="V22" s="52">
        <v>4</v>
      </c>
      <c r="W22" s="52">
        <v>1</v>
      </c>
      <c r="X22" s="52">
        <v>4</v>
      </c>
      <c r="Y22" s="52">
        <v>2996</v>
      </c>
      <c r="Z22" s="53">
        <v>2922</v>
      </c>
      <c r="AA22" s="4" t="s">
        <v>24</v>
      </c>
      <c r="AB22" s="4" t="s">
        <v>25</v>
      </c>
      <c r="AC22" s="4">
        <v>46</v>
      </c>
      <c r="AD22" s="4">
        <v>47</v>
      </c>
      <c r="AE22" s="4" t="s">
        <v>26</v>
      </c>
      <c r="AF22" s="5" t="s">
        <v>27</v>
      </c>
    </row>
    <row r="23" spans="1:32" ht="12.75">
      <c r="A23" s="50" t="s">
        <v>36</v>
      </c>
      <c r="B23" s="8"/>
      <c r="C23" s="51">
        <v>1747</v>
      </c>
      <c r="D23" s="52">
        <v>1693</v>
      </c>
      <c r="E23" s="52">
        <v>1511</v>
      </c>
      <c r="F23" s="52">
        <v>182</v>
      </c>
      <c r="G23" s="52">
        <v>2117</v>
      </c>
      <c r="H23" s="52">
        <v>2015</v>
      </c>
      <c r="I23" s="52">
        <v>199</v>
      </c>
      <c r="J23" s="52">
        <v>257</v>
      </c>
      <c r="K23" s="52">
        <v>210</v>
      </c>
      <c r="L23" s="52">
        <v>1577</v>
      </c>
      <c r="M23" s="52">
        <f t="shared" si="3"/>
        <v>4037</v>
      </c>
      <c r="N23" s="52">
        <f t="shared" si="4"/>
        <v>4031</v>
      </c>
      <c r="O23" s="52">
        <v>13</v>
      </c>
      <c r="P23" s="52">
        <v>63</v>
      </c>
      <c r="Q23" s="52">
        <v>1</v>
      </c>
      <c r="R23" s="52">
        <v>1</v>
      </c>
      <c r="S23" s="52"/>
      <c r="T23" s="52"/>
      <c r="U23" s="52">
        <v>13</v>
      </c>
      <c r="V23" s="52">
        <v>14</v>
      </c>
      <c r="W23" s="52">
        <v>14</v>
      </c>
      <c r="X23" s="52">
        <v>15</v>
      </c>
      <c r="Y23" s="52">
        <v>4063</v>
      </c>
      <c r="Z23" s="53">
        <v>4108</v>
      </c>
      <c r="AA23" s="4" t="s">
        <v>24</v>
      </c>
      <c r="AB23" s="4" t="s">
        <v>25</v>
      </c>
      <c r="AC23" s="4">
        <v>46</v>
      </c>
      <c r="AD23" s="4">
        <v>47</v>
      </c>
      <c r="AE23" s="4" t="s">
        <v>26</v>
      </c>
      <c r="AF23" s="5" t="s">
        <v>27</v>
      </c>
    </row>
    <row r="24" spans="1:32" ht="12.75">
      <c r="A24" s="50" t="s">
        <v>37</v>
      </c>
      <c r="B24" s="8"/>
      <c r="C24" s="51">
        <v>2087</v>
      </c>
      <c r="D24" s="52">
        <v>2019</v>
      </c>
      <c r="E24" s="52">
        <v>1818</v>
      </c>
      <c r="F24" s="52">
        <v>201</v>
      </c>
      <c r="G24" s="52">
        <v>2442</v>
      </c>
      <c r="H24" s="52">
        <v>2243</v>
      </c>
      <c r="I24" s="52">
        <v>149</v>
      </c>
      <c r="J24" s="52">
        <v>267</v>
      </c>
      <c r="K24" s="52">
        <v>248</v>
      </c>
      <c r="L24" s="52">
        <v>1884</v>
      </c>
      <c r="M24" s="52">
        <f t="shared" si="3"/>
        <v>4657</v>
      </c>
      <c r="N24" s="52">
        <f t="shared" si="4"/>
        <v>4595</v>
      </c>
      <c r="O24" s="52">
        <v>12</v>
      </c>
      <c r="P24" s="52">
        <v>60</v>
      </c>
      <c r="Q24" s="52">
        <v>2</v>
      </c>
      <c r="R24" s="52">
        <v>2</v>
      </c>
      <c r="S24" s="52"/>
      <c r="T24" s="52"/>
      <c r="U24" s="52">
        <v>33</v>
      </c>
      <c r="V24" s="52">
        <v>44</v>
      </c>
      <c r="W24" s="52">
        <v>35</v>
      </c>
      <c r="X24" s="52">
        <v>46</v>
      </c>
      <c r="Y24" s="52">
        <v>4702</v>
      </c>
      <c r="Z24" s="53">
        <v>4699</v>
      </c>
      <c r="AA24" s="4" t="s">
        <v>24</v>
      </c>
      <c r="AB24" s="4" t="s">
        <v>25</v>
      </c>
      <c r="AC24" s="4">
        <v>46</v>
      </c>
      <c r="AD24" s="4">
        <v>47</v>
      </c>
      <c r="AE24" s="4" t="s">
        <v>26</v>
      </c>
      <c r="AF24" s="5" t="s">
        <v>27</v>
      </c>
    </row>
    <row r="25" spans="1:32" ht="12.75">
      <c r="A25" s="50" t="s">
        <v>38</v>
      </c>
      <c r="B25" s="8"/>
      <c r="C25" s="51">
        <v>1270</v>
      </c>
      <c r="D25" s="52">
        <v>1171</v>
      </c>
      <c r="E25" s="52">
        <v>997</v>
      </c>
      <c r="F25" s="52">
        <v>174</v>
      </c>
      <c r="G25" s="52">
        <v>1339</v>
      </c>
      <c r="H25" s="52">
        <v>1288</v>
      </c>
      <c r="I25" s="52">
        <v>64</v>
      </c>
      <c r="J25" s="52">
        <v>284</v>
      </c>
      <c r="K25" s="52">
        <v>148</v>
      </c>
      <c r="L25" s="52">
        <v>1053</v>
      </c>
      <c r="M25" s="52">
        <f t="shared" si="3"/>
        <v>2548</v>
      </c>
      <c r="N25" s="52">
        <f t="shared" si="4"/>
        <v>2799</v>
      </c>
      <c r="O25" s="52">
        <v>34</v>
      </c>
      <c r="P25" s="52">
        <v>68</v>
      </c>
      <c r="Q25" s="52">
        <v>4</v>
      </c>
      <c r="R25" s="52">
        <v>6</v>
      </c>
      <c r="S25" s="52"/>
      <c r="T25" s="52">
        <v>10</v>
      </c>
      <c r="U25" s="52">
        <v>61</v>
      </c>
      <c r="V25" s="52">
        <v>100</v>
      </c>
      <c r="W25" s="52">
        <v>65</v>
      </c>
      <c r="X25" s="52">
        <v>116</v>
      </c>
      <c r="Y25" s="52">
        <v>2643</v>
      </c>
      <c r="Z25" s="53">
        <v>2967</v>
      </c>
      <c r="AA25" s="4" t="s">
        <v>24</v>
      </c>
      <c r="AB25" s="4" t="s">
        <v>25</v>
      </c>
      <c r="AC25" s="4">
        <v>46</v>
      </c>
      <c r="AD25" s="4">
        <v>47</v>
      </c>
      <c r="AE25" s="4" t="s">
        <v>26</v>
      </c>
      <c r="AF25" s="5" t="s">
        <v>27</v>
      </c>
    </row>
    <row r="26" spans="1:32" ht="12.75">
      <c r="A26" s="50" t="s">
        <v>39</v>
      </c>
      <c r="B26" s="8"/>
      <c r="C26" s="51">
        <v>2250</v>
      </c>
      <c r="D26" s="52">
        <v>2125</v>
      </c>
      <c r="E26" s="52">
        <v>1877</v>
      </c>
      <c r="F26" s="52">
        <v>248</v>
      </c>
      <c r="G26" s="52">
        <v>2518</v>
      </c>
      <c r="H26" s="52">
        <v>2353</v>
      </c>
      <c r="I26" s="52">
        <v>152</v>
      </c>
      <c r="J26" s="52">
        <v>271</v>
      </c>
      <c r="K26" s="52">
        <v>278</v>
      </c>
      <c r="L26" s="52">
        <v>1954</v>
      </c>
      <c r="M26" s="52">
        <f t="shared" si="3"/>
        <v>4825</v>
      </c>
      <c r="N26" s="52">
        <f t="shared" si="4"/>
        <v>4826</v>
      </c>
      <c r="O26" s="52">
        <v>48</v>
      </c>
      <c r="P26" s="52">
        <v>78</v>
      </c>
      <c r="Q26" s="52"/>
      <c r="R26" s="52"/>
      <c r="S26" s="52"/>
      <c r="T26" s="52"/>
      <c r="U26" s="52"/>
      <c r="V26" s="52"/>
      <c r="W26" s="52"/>
      <c r="X26" s="52"/>
      <c r="Y26" s="52">
        <v>4873</v>
      </c>
      <c r="Z26" s="53">
        <v>4904</v>
      </c>
      <c r="AA26" s="4" t="s">
        <v>24</v>
      </c>
      <c r="AB26" s="4" t="s">
        <v>25</v>
      </c>
      <c r="AC26" s="4">
        <v>46</v>
      </c>
      <c r="AD26" s="4">
        <v>47</v>
      </c>
      <c r="AE26" s="4" t="s">
        <v>26</v>
      </c>
      <c r="AF26" s="5" t="s">
        <v>27</v>
      </c>
    </row>
    <row r="27" spans="1:32" ht="12.75">
      <c r="A27" s="50" t="s">
        <v>40</v>
      </c>
      <c r="B27" s="8"/>
      <c r="C27" s="51">
        <v>1018</v>
      </c>
      <c r="D27" s="52">
        <v>931</v>
      </c>
      <c r="E27" s="52">
        <v>792</v>
      </c>
      <c r="F27" s="52">
        <v>139</v>
      </c>
      <c r="G27" s="52">
        <v>1058</v>
      </c>
      <c r="H27" s="52">
        <v>1082</v>
      </c>
      <c r="I27" s="52">
        <v>34</v>
      </c>
      <c r="J27" s="52">
        <v>183</v>
      </c>
      <c r="K27" s="52">
        <v>151</v>
      </c>
      <c r="L27" s="52">
        <v>886</v>
      </c>
      <c r="M27" s="52">
        <f t="shared" si="3"/>
        <v>2035</v>
      </c>
      <c r="N27" s="52">
        <f t="shared" si="4"/>
        <v>2290</v>
      </c>
      <c r="O27" s="52">
        <v>11</v>
      </c>
      <c r="P27" s="52">
        <v>75</v>
      </c>
      <c r="Q27" s="52">
        <v>5</v>
      </c>
      <c r="R27" s="52">
        <v>11</v>
      </c>
      <c r="S27" s="52"/>
      <c r="T27" s="52"/>
      <c r="U27" s="52">
        <v>37</v>
      </c>
      <c r="V27" s="52">
        <v>31</v>
      </c>
      <c r="W27" s="52">
        <v>42</v>
      </c>
      <c r="X27" s="52">
        <v>42</v>
      </c>
      <c r="Y27" s="52">
        <v>2083</v>
      </c>
      <c r="Z27" s="53">
        <v>2396</v>
      </c>
      <c r="AA27" s="4" t="s">
        <v>24</v>
      </c>
      <c r="AB27" s="4" t="s">
        <v>25</v>
      </c>
      <c r="AC27" s="4">
        <v>46</v>
      </c>
      <c r="AD27" s="4">
        <v>47</v>
      </c>
      <c r="AE27" s="4" t="s">
        <v>26</v>
      </c>
      <c r="AF27" s="5" t="s">
        <v>27</v>
      </c>
    </row>
    <row r="28" spans="1:32" ht="12.75">
      <c r="A28" s="50" t="s">
        <v>41</v>
      </c>
      <c r="B28" s="8"/>
      <c r="C28" s="51">
        <v>868</v>
      </c>
      <c r="D28" s="52">
        <v>827</v>
      </c>
      <c r="E28" s="52">
        <v>749</v>
      </c>
      <c r="F28" s="52">
        <v>78</v>
      </c>
      <c r="G28" s="52">
        <v>1050</v>
      </c>
      <c r="H28" s="52">
        <v>854</v>
      </c>
      <c r="I28" s="52">
        <v>160</v>
      </c>
      <c r="J28" s="52">
        <v>223</v>
      </c>
      <c r="K28" s="52">
        <v>106</v>
      </c>
      <c r="L28" s="52">
        <v>773</v>
      </c>
      <c r="M28" s="52">
        <f t="shared" si="3"/>
        <v>2065</v>
      </c>
      <c r="N28" s="52">
        <f t="shared" si="4"/>
        <v>1928</v>
      </c>
      <c r="O28" s="52">
        <v>17</v>
      </c>
      <c r="P28" s="52">
        <v>24</v>
      </c>
      <c r="Q28" s="52"/>
      <c r="R28" s="52"/>
      <c r="S28" s="52"/>
      <c r="T28" s="52"/>
      <c r="U28" s="52"/>
      <c r="V28" s="52"/>
      <c r="W28" s="52"/>
      <c r="X28" s="52"/>
      <c r="Y28" s="52">
        <v>2082</v>
      </c>
      <c r="Z28" s="53">
        <v>1952</v>
      </c>
      <c r="AA28" s="4" t="s">
        <v>24</v>
      </c>
      <c r="AB28" s="4" t="s">
        <v>25</v>
      </c>
      <c r="AC28" s="4">
        <v>46</v>
      </c>
      <c r="AD28" s="4">
        <v>47</v>
      </c>
      <c r="AE28" s="4" t="s">
        <v>26</v>
      </c>
      <c r="AF28" s="5" t="s">
        <v>27</v>
      </c>
    </row>
    <row r="29" spans="1:32" ht="12.75">
      <c r="A29" s="50" t="s">
        <v>42</v>
      </c>
      <c r="B29" s="8"/>
      <c r="C29" s="51">
        <v>1935</v>
      </c>
      <c r="D29" s="52">
        <v>1932</v>
      </c>
      <c r="E29" s="52">
        <v>1699</v>
      </c>
      <c r="F29" s="52">
        <v>233</v>
      </c>
      <c r="G29" s="52">
        <v>2171</v>
      </c>
      <c r="H29" s="52">
        <v>2026</v>
      </c>
      <c r="I29" s="52">
        <v>224</v>
      </c>
      <c r="J29" s="52">
        <v>286</v>
      </c>
      <c r="K29" s="52">
        <v>214</v>
      </c>
      <c r="L29" s="52">
        <v>1781</v>
      </c>
      <c r="M29" s="52">
        <f t="shared" si="3"/>
        <v>4308</v>
      </c>
      <c r="N29" s="52">
        <f t="shared" si="4"/>
        <v>4326</v>
      </c>
      <c r="O29" s="52">
        <v>19</v>
      </c>
      <c r="P29" s="52">
        <v>82</v>
      </c>
      <c r="Q29" s="52">
        <v>1</v>
      </c>
      <c r="R29" s="52">
        <v>2</v>
      </c>
      <c r="S29" s="52"/>
      <c r="T29" s="52">
        <v>1</v>
      </c>
      <c r="U29" s="52">
        <v>41</v>
      </c>
      <c r="V29" s="52">
        <v>43</v>
      </c>
      <c r="W29" s="52">
        <v>42</v>
      </c>
      <c r="X29" s="52">
        <v>46</v>
      </c>
      <c r="Y29" s="52">
        <v>4368</v>
      </c>
      <c r="Z29" s="53">
        <v>4451</v>
      </c>
      <c r="AA29" s="4" t="s">
        <v>24</v>
      </c>
      <c r="AB29" s="4" t="s">
        <v>25</v>
      </c>
      <c r="AC29" s="4">
        <v>46</v>
      </c>
      <c r="AD29" s="4">
        <v>47</v>
      </c>
      <c r="AE29" s="4" t="s">
        <v>26</v>
      </c>
      <c r="AF29" s="5" t="s">
        <v>27</v>
      </c>
    </row>
    <row r="30" spans="1:32" ht="12.75">
      <c r="A30" s="50" t="s">
        <v>43</v>
      </c>
      <c r="B30" s="8"/>
      <c r="C30" s="51">
        <v>1501</v>
      </c>
      <c r="D30" s="52">
        <v>1481</v>
      </c>
      <c r="E30" s="52">
        <v>1273</v>
      </c>
      <c r="F30" s="52">
        <v>208</v>
      </c>
      <c r="G30" s="52">
        <v>1766</v>
      </c>
      <c r="H30" s="52">
        <v>1586</v>
      </c>
      <c r="I30" s="52">
        <v>86</v>
      </c>
      <c r="J30" s="52">
        <v>267</v>
      </c>
      <c r="K30" s="52">
        <v>202</v>
      </c>
      <c r="L30" s="52">
        <v>1354</v>
      </c>
      <c r="M30" s="52">
        <f t="shared" si="3"/>
        <v>3327</v>
      </c>
      <c r="N30" s="52">
        <f t="shared" si="4"/>
        <v>3415</v>
      </c>
      <c r="O30" s="52">
        <v>33</v>
      </c>
      <c r="P30" s="52">
        <v>97</v>
      </c>
      <c r="Q30" s="52">
        <v>4</v>
      </c>
      <c r="R30" s="52">
        <v>6</v>
      </c>
      <c r="S30" s="52">
        <v>8</v>
      </c>
      <c r="T30" s="52">
        <v>17</v>
      </c>
      <c r="U30" s="52">
        <v>159</v>
      </c>
      <c r="V30" s="52">
        <v>185</v>
      </c>
      <c r="W30" s="52">
        <v>171</v>
      </c>
      <c r="X30" s="52">
        <v>208</v>
      </c>
      <c r="Y30" s="52">
        <v>3519</v>
      </c>
      <c r="Z30" s="53">
        <v>3697</v>
      </c>
      <c r="AA30" s="4" t="s">
        <v>24</v>
      </c>
      <c r="AB30" s="4" t="s">
        <v>25</v>
      </c>
      <c r="AC30" s="4">
        <v>46</v>
      </c>
      <c r="AD30" s="4">
        <v>47</v>
      </c>
      <c r="AE30" s="4" t="s">
        <v>26</v>
      </c>
      <c r="AF30" s="5" t="s">
        <v>27</v>
      </c>
    </row>
    <row r="31" spans="1:32" ht="12.75">
      <c r="A31" s="50" t="s">
        <v>44</v>
      </c>
      <c r="B31" s="8"/>
      <c r="C31" s="51">
        <v>1159</v>
      </c>
      <c r="D31" s="52">
        <v>1125</v>
      </c>
      <c r="E31" s="52">
        <v>1020</v>
      </c>
      <c r="F31" s="52">
        <v>105</v>
      </c>
      <c r="G31" s="52">
        <v>1420</v>
      </c>
      <c r="H31" s="52">
        <v>1165</v>
      </c>
      <c r="I31" s="52">
        <v>205</v>
      </c>
      <c r="J31" s="52">
        <v>221</v>
      </c>
      <c r="K31" s="52">
        <v>114</v>
      </c>
      <c r="L31" s="52">
        <v>1056</v>
      </c>
      <c r="M31" s="52">
        <f t="shared" si="3"/>
        <v>2759</v>
      </c>
      <c r="N31" s="52">
        <f t="shared" si="4"/>
        <v>2547</v>
      </c>
      <c r="O31" s="52">
        <v>11</v>
      </c>
      <c r="P31" s="52">
        <v>25</v>
      </c>
      <c r="Q31" s="52">
        <v>1</v>
      </c>
      <c r="R31" s="52">
        <v>1</v>
      </c>
      <c r="S31" s="52"/>
      <c r="T31" s="52"/>
      <c r="U31" s="52">
        <v>13</v>
      </c>
      <c r="V31" s="52">
        <v>17</v>
      </c>
      <c r="W31" s="52">
        <v>14</v>
      </c>
      <c r="X31" s="52">
        <v>18</v>
      </c>
      <c r="Y31" s="52">
        <v>2783</v>
      </c>
      <c r="Z31" s="53">
        <v>2589</v>
      </c>
      <c r="AA31" s="4" t="s">
        <v>24</v>
      </c>
      <c r="AB31" s="4" t="s">
        <v>25</v>
      </c>
      <c r="AC31" s="4">
        <v>46</v>
      </c>
      <c r="AD31" s="4">
        <v>47</v>
      </c>
      <c r="AE31" s="4" t="s">
        <v>26</v>
      </c>
      <c r="AF31" s="5" t="s">
        <v>27</v>
      </c>
    </row>
    <row r="32" spans="1:32" ht="12.75">
      <c r="A32" s="50" t="s">
        <v>45</v>
      </c>
      <c r="B32" s="8"/>
      <c r="C32" s="51">
        <v>1145</v>
      </c>
      <c r="D32" s="52">
        <v>1099</v>
      </c>
      <c r="E32" s="52">
        <v>904</v>
      </c>
      <c r="F32" s="52">
        <v>135</v>
      </c>
      <c r="G32" s="52">
        <v>1391</v>
      </c>
      <c r="H32" s="52">
        <v>1272</v>
      </c>
      <c r="I32" s="52">
        <v>137</v>
      </c>
      <c r="J32" s="52">
        <v>208</v>
      </c>
      <c r="K32" s="52">
        <v>128</v>
      </c>
      <c r="L32" s="52">
        <v>1000</v>
      </c>
      <c r="M32" s="52">
        <v>2620</v>
      </c>
      <c r="N32" s="52">
        <f t="shared" si="4"/>
        <v>2615</v>
      </c>
      <c r="O32" s="52">
        <v>12</v>
      </c>
      <c r="P32" s="52">
        <v>37</v>
      </c>
      <c r="Q32" s="52"/>
      <c r="R32" s="52"/>
      <c r="S32" s="52"/>
      <c r="T32" s="52"/>
      <c r="U32" s="52"/>
      <c r="V32" s="52"/>
      <c r="W32" s="52"/>
      <c r="X32" s="52"/>
      <c r="Y32" s="52">
        <v>2632</v>
      </c>
      <c r="Z32" s="53">
        <v>2652</v>
      </c>
      <c r="AA32" s="4" t="s">
        <v>24</v>
      </c>
      <c r="AB32" s="4" t="s">
        <v>25</v>
      </c>
      <c r="AC32" s="4">
        <v>46</v>
      </c>
      <c r="AD32" s="4">
        <v>47</v>
      </c>
      <c r="AE32" s="4" t="s">
        <v>26</v>
      </c>
      <c r="AF32" s="5" t="s">
        <v>27</v>
      </c>
    </row>
    <row r="33" spans="1:32" ht="12.75">
      <c r="A33" s="50" t="s">
        <v>46</v>
      </c>
      <c r="B33" s="8"/>
      <c r="C33" s="51">
        <v>2023</v>
      </c>
      <c r="D33" s="52">
        <v>2275</v>
      </c>
      <c r="E33" s="52">
        <v>1912</v>
      </c>
      <c r="F33" s="52">
        <v>363</v>
      </c>
      <c r="G33" s="52">
        <v>2753</v>
      </c>
      <c r="H33" s="52">
        <v>2589</v>
      </c>
      <c r="I33" s="52">
        <v>36</v>
      </c>
      <c r="J33" s="52">
        <v>356</v>
      </c>
      <c r="K33" s="52">
        <v>264</v>
      </c>
      <c r="L33" s="52">
        <v>2048</v>
      </c>
      <c r="M33" s="52">
        <f t="shared" si="3"/>
        <v>4965</v>
      </c>
      <c r="N33" s="52">
        <f t="shared" si="4"/>
        <v>5356</v>
      </c>
      <c r="O33" s="52">
        <v>36</v>
      </c>
      <c r="P33" s="52">
        <v>165</v>
      </c>
      <c r="Q33" s="52">
        <v>3</v>
      </c>
      <c r="R33" s="52">
        <v>4</v>
      </c>
      <c r="S33" s="52"/>
      <c r="T33" s="52">
        <v>7</v>
      </c>
      <c r="U33" s="52">
        <v>77</v>
      </c>
      <c r="V33" s="52">
        <v>113</v>
      </c>
      <c r="W33" s="52">
        <v>80</v>
      </c>
      <c r="X33" s="52">
        <v>124</v>
      </c>
      <c r="Y33" s="52">
        <v>5078</v>
      </c>
      <c r="Z33" s="53">
        <v>5634</v>
      </c>
      <c r="AA33" s="4" t="s">
        <v>24</v>
      </c>
      <c r="AB33" s="4" t="s">
        <v>25</v>
      </c>
      <c r="AC33" s="4">
        <v>46</v>
      </c>
      <c r="AD33" s="4">
        <v>47</v>
      </c>
      <c r="AE33" s="4" t="s">
        <v>26</v>
      </c>
      <c r="AF33" s="5" t="s">
        <v>27</v>
      </c>
    </row>
    <row r="34" spans="1:32" ht="12.75">
      <c r="A34" s="50" t="s">
        <v>47</v>
      </c>
      <c r="B34" s="8"/>
      <c r="C34" s="51">
        <v>1642</v>
      </c>
      <c r="D34" s="52">
        <v>1540</v>
      </c>
      <c r="E34" s="52">
        <v>1369</v>
      </c>
      <c r="F34" s="52">
        <v>171</v>
      </c>
      <c r="G34" s="52">
        <v>1994</v>
      </c>
      <c r="H34" s="52">
        <v>1767</v>
      </c>
      <c r="I34" s="52">
        <v>104</v>
      </c>
      <c r="J34" s="52">
        <v>269</v>
      </c>
      <c r="K34" s="52">
        <v>201</v>
      </c>
      <c r="L34" s="52">
        <v>1428</v>
      </c>
      <c r="M34" s="52">
        <f t="shared" si="3"/>
        <v>3668</v>
      </c>
      <c r="N34" s="52">
        <f t="shared" si="4"/>
        <v>3635</v>
      </c>
      <c r="O34" s="52">
        <v>17</v>
      </c>
      <c r="P34" s="52">
        <v>81</v>
      </c>
      <c r="Q34" s="52">
        <v>1</v>
      </c>
      <c r="R34" s="52">
        <v>1</v>
      </c>
      <c r="S34" s="52"/>
      <c r="T34" s="52"/>
      <c r="U34" s="52">
        <v>44</v>
      </c>
      <c r="V34" s="52">
        <v>34</v>
      </c>
      <c r="W34" s="52">
        <v>45</v>
      </c>
      <c r="X34" s="52">
        <v>35</v>
      </c>
      <c r="Y34" s="52">
        <v>3729</v>
      </c>
      <c r="Z34" s="53">
        <v>3750</v>
      </c>
      <c r="AA34" s="4" t="s">
        <v>24</v>
      </c>
      <c r="AB34" s="4" t="s">
        <v>25</v>
      </c>
      <c r="AC34" s="4">
        <v>46</v>
      </c>
      <c r="AD34" s="4">
        <v>47</v>
      </c>
      <c r="AE34" s="4" t="s">
        <v>26</v>
      </c>
      <c r="AF34" s="5" t="s">
        <v>27</v>
      </c>
    </row>
    <row r="35" spans="1:32" ht="12.75">
      <c r="A35" s="50" t="s">
        <v>48</v>
      </c>
      <c r="B35" s="8"/>
      <c r="C35" s="51">
        <v>1030</v>
      </c>
      <c r="D35" s="52">
        <v>984</v>
      </c>
      <c r="E35" s="52">
        <v>854</v>
      </c>
      <c r="F35" s="52">
        <v>130</v>
      </c>
      <c r="G35" s="52">
        <v>1356</v>
      </c>
      <c r="H35" s="52">
        <v>1134</v>
      </c>
      <c r="I35" s="52">
        <v>142</v>
      </c>
      <c r="J35" s="52">
        <v>217</v>
      </c>
      <c r="K35" s="52">
        <v>116</v>
      </c>
      <c r="L35" s="52">
        <v>908</v>
      </c>
      <c r="M35" s="52">
        <f t="shared" si="3"/>
        <v>2468</v>
      </c>
      <c r="N35" s="52">
        <f t="shared" si="4"/>
        <v>2389</v>
      </c>
      <c r="O35" s="52">
        <v>15</v>
      </c>
      <c r="P35" s="52">
        <v>37</v>
      </c>
      <c r="Q35" s="52"/>
      <c r="R35" s="52"/>
      <c r="S35" s="52"/>
      <c r="T35" s="52"/>
      <c r="U35" s="52"/>
      <c r="V35" s="52"/>
      <c r="W35" s="52"/>
      <c r="X35" s="52"/>
      <c r="Y35" s="52">
        <v>2483</v>
      </c>
      <c r="Z35" s="53">
        <v>2426</v>
      </c>
      <c r="AA35" s="4" t="s">
        <v>24</v>
      </c>
      <c r="AB35" s="4" t="s">
        <v>25</v>
      </c>
      <c r="AC35" s="4">
        <v>46</v>
      </c>
      <c r="AD35" s="4">
        <v>47</v>
      </c>
      <c r="AE35" s="4" t="s">
        <v>26</v>
      </c>
      <c r="AF35" s="5" t="s">
        <v>27</v>
      </c>
    </row>
    <row r="36" spans="1:32" ht="12.75">
      <c r="A36" s="50" t="s">
        <v>49</v>
      </c>
      <c r="B36" s="8"/>
      <c r="C36" s="51">
        <v>1071</v>
      </c>
      <c r="D36" s="52">
        <v>1018</v>
      </c>
      <c r="E36" s="52">
        <v>911</v>
      </c>
      <c r="F36" s="52">
        <v>107</v>
      </c>
      <c r="G36" s="52">
        <v>1077</v>
      </c>
      <c r="H36" s="52">
        <v>1049</v>
      </c>
      <c r="I36" s="52">
        <v>194</v>
      </c>
      <c r="J36" s="52">
        <v>299</v>
      </c>
      <c r="K36" s="52">
        <v>129</v>
      </c>
      <c r="L36" s="52">
        <v>963</v>
      </c>
      <c r="M36" s="52">
        <f t="shared" si="3"/>
        <v>2311</v>
      </c>
      <c r="N36" s="52">
        <f t="shared" si="4"/>
        <v>2418</v>
      </c>
      <c r="O36" s="52">
        <v>21</v>
      </c>
      <c r="P36" s="52">
        <v>32</v>
      </c>
      <c r="Q36" s="52"/>
      <c r="R36" s="52">
        <v>7</v>
      </c>
      <c r="S36" s="52"/>
      <c r="T36" s="52"/>
      <c r="U36" s="52"/>
      <c r="V36" s="52">
        <v>18</v>
      </c>
      <c r="W36" s="52"/>
      <c r="X36" s="52">
        <v>25</v>
      </c>
      <c r="Y36" s="52">
        <v>2332</v>
      </c>
      <c r="Z36" s="53">
        <v>2468</v>
      </c>
      <c r="AA36" s="4" t="s">
        <v>24</v>
      </c>
      <c r="AB36" s="4" t="s">
        <v>25</v>
      </c>
      <c r="AC36" s="4">
        <v>46</v>
      </c>
      <c r="AD36" s="4">
        <v>47</v>
      </c>
      <c r="AE36" s="4" t="s">
        <v>26</v>
      </c>
      <c r="AF36" s="5" t="s">
        <v>27</v>
      </c>
    </row>
    <row r="37" spans="1:32" ht="12.75">
      <c r="A37" s="50" t="s">
        <v>50</v>
      </c>
      <c r="B37" s="8"/>
      <c r="C37" s="51">
        <v>248</v>
      </c>
      <c r="D37" s="52">
        <v>228</v>
      </c>
      <c r="E37" s="52">
        <v>198</v>
      </c>
      <c r="F37" s="52">
        <v>30</v>
      </c>
      <c r="G37" s="52">
        <v>293</v>
      </c>
      <c r="H37" s="52">
        <v>263</v>
      </c>
      <c r="I37" s="52">
        <v>10</v>
      </c>
      <c r="J37" s="52">
        <v>24</v>
      </c>
      <c r="K37" s="52">
        <v>27</v>
      </c>
      <c r="L37" s="52">
        <v>201</v>
      </c>
      <c r="M37" s="52">
        <f t="shared" si="3"/>
        <v>528</v>
      </c>
      <c r="N37" s="52">
        <f t="shared" si="4"/>
        <v>518</v>
      </c>
      <c r="O37" s="52">
        <v>7</v>
      </c>
      <c r="P37" s="52">
        <v>13</v>
      </c>
      <c r="Q37" s="52">
        <v>1</v>
      </c>
      <c r="R37" s="52">
        <v>1</v>
      </c>
      <c r="S37" s="52"/>
      <c r="T37" s="52"/>
      <c r="U37" s="52">
        <v>5</v>
      </c>
      <c r="V37" s="52">
        <v>2</v>
      </c>
      <c r="W37" s="52">
        <v>6</v>
      </c>
      <c r="X37" s="52">
        <v>3</v>
      </c>
      <c r="Y37" s="52">
        <v>540</v>
      </c>
      <c r="Z37" s="53">
        <v>533</v>
      </c>
      <c r="AA37" s="4" t="s">
        <v>24</v>
      </c>
      <c r="AB37" s="4" t="s">
        <v>25</v>
      </c>
      <c r="AC37" s="4">
        <v>46</v>
      </c>
      <c r="AD37" s="4">
        <v>47</v>
      </c>
      <c r="AE37" s="4" t="s">
        <v>26</v>
      </c>
      <c r="AF37" s="5" t="s">
        <v>27</v>
      </c>
    </row>
    <row r="38" spans="1:32" ht="12.75">
      <c r="A38" s="50" t="s">
        <v>51</v>
      </c>
      <c r="B38" s="8"/>
      <c r="C38" s="51">
        <v>1224</v>
      </c>
      <c r="D38" s="52">
        <v>1150</v>
      </c>
      <c r="E38" s="52">
        <v>1034</v>
      </c>
      <c r="F38" s="52">
        <v>116</v>
      </c>
      <c r="G38" s="52">
        <v>1283</v>
      </c>
      <c r="H38" s="52">
        <v>1204</v>
      </c>
      <c r="I38" s="52">
        <v>203</v>
      </c>
      <c r="J38" s="52">
        <v>311</v>
      </c>
      <c r="K38" s="52">
        <v>131</v>
      </c>
      <c r="L38" s="52">
        <v>1063</v>
      </c>
      <c r="M38" s="52">
        <f t="shared" si="3"/>
        <v>2651</v>
      </c>
      <c r="N38" s="52">
        <f t="shared" si="4"/>
        <v>2694</v>
      </c>
      <c r="O38" s="52">
        <v>15</v>
      </c>
      <c r="P38" s="52">
        <v>54</v>
      </c>
      <c r="Q38" s="52"/>
      <c r="R38" s="52"/>
      <c r="S38" s="52"/>
      <c r="T38" s="52"/>
      <c r="U38" s="52">
        <v>1</v>
      </c>
      <c r="V38" s="52">
        <v>7</v>
      </c>
      <c r="W38" s="52">
        <v>1</v>
      </c>
      <c r="X38" s="52">
        <v>7</v>
      </c>
      <c r="Y38" s="52">
        <v>2667</v>
      </c>
      <c r="Z38" s="53">
        <v>2755</v>
      </c>
      <c r="AA38" s="4" t="s">
        <v>24</v>
      </c>
      <c r="AB38" s="4" t="s">
        <v>25</v>
      </c>
      <c r="AC38" s="4">
        <v>46</v>
      </c>
      <c r="AD38" s="4">
        <v>47</v>
      </c>
      <c r="AE38" s="4" t="s">
        <v>26</v>
      </c>
      <c r="AF38" s="5" t="s">
        <v>27</v>
      </c>
    </row>
    <row r="39" spans="1:32" ht="12.75">
      <c r="A39" s="50" t="s">
        <v>52</v>
      </c>
      <c r="B39" s="8"/>
      <c r="C39" s="51">
        <v>1748</v>
      </c>
      <c r="D39" s="52">
        <v>1610</v>
      </c>
      <c r="E39" s="52">
        <v>1423</v>
      </c>
      <c r="F39" s="52">
        <v>187</v>
      </c>
      <c r="G39" s="52">
        <v>1758</v>
      </c>
      <c r="H39" s="52">
        <v>1560</v>
      </c>
      <c r="I39" s="52">
        <v>300</v>
      </c>
      <c r="J39" s="52">
        <v>306</v>
      </c>
      <c r="K39" s="52">
        <v>168</v>
      </c>
      <c r="L39" s="52">
        <v>1433</v>
      </c>
      <c r="M39" s="52">
        <f t="shared" si="3"/>
        <v>3649</v>
      </c>
      <c r="N39" s="52">
        <f t="shared" si="4"/>
        <v>3486</v>
      </c>
      <c r="O39" s="52">
        <v>31</v>
      </c>
      <c r="P39" s="52">
        <v>110</v>
      </c>
      <c r="Q39" s="52">
        <v>1</v>
      </c>
      <c r="R39" s="52">
        <v>1</v>
      </c>
      <c r="S39" s="52"/>
      <c r="T39" s="52"/>
      <c r="U39" s="52">
        <v>24</v>
      </c>
      <c r="V39" s="52">
        <v>15</v>
      </c>
      <c r="W39" s="52">
        <v>25</v>
      </c>
      <c r="X39" s="52">
        <v>16</v>
      </c>
      <c r="Y39" s="52">
        <v>3704</v>
      </c>
      <c r="Z39" s="53">
        <v>3611</v>
      </c>
      <c r="AA39" s="4" t="s">
        <v>24</v>
      </c>
      <c r="AB39" s="4" t="s">
        <v>25</v>
      </c>
      <c r="AC39" s="4">
        <v>46</v>
      </c>
      <c r="AD39" s="4">
        <v>47</v>
      </c>
      <c r="AE39" s="4" t="s">
        <v>26</v>
      </c>
      <c r="AF39" s="5" t="s">
        <v>27</v>
      </c>
    </row>
    <row r="40" spans="1:32" ht="12.75">
      <c r="A40" s="50" t="s">
        <v>53</v>
      </c>
      <c r="B40" s="8"/>
      <c r="C40" s="51">
        <v>2189</v>
      </c>
      <c r="D40" s="52">
        <v>2088</v>
      </c>
      <c r="E40" s="52">
        <v>1882</v>
      </c>
      <c r="F40" s="52">
        <v>206</v>
      </c>
      <c r="G40" s="52">
        <v>2144</v>
      </c>
      <c r="H40" s="52">
        <v>2105</v>
      </c>
      <c r="I40" s="52">
        <v>312</v>
      </c>
      <c r="J40" s="52">
        <v>448</v>
      </c>
      <c r="K40" s="52">
        <v>208</v>
      </c>
      <c r="L40" s="52">
        <v>1912</v>
      </c>
      <c r="M40" s="52">
        <f t="shared" si="3"/>
        <v>4546</v>
      </c>
      <c r="N40" s="52">
        <f t="shared" si="4"/>
        <v>4671</v>
      </c>
      <c r="O40" s="52">
        <v>14</v>
      </c>
      <c r="P40" s="52">
        <v>85</v>
      </c>
      <c r="Q40" s="52">
        <v>5</v>
      </c>
      <c r="R40" s="52">
        <v>3</v>
      </c>
      <c r="S40" s="52"/>
      <c r="T40" s="52"/>
      <c r="U40" s="52">
        <v>37</v>
      </c>
      <c r="V40" s="52">
        <v>37</v>
      </c>
      <c r="W40" s="52">
        <v>42</v>
      </c>
      <c r="X40" s="52">
        <v>40</v>
      </c>
      <c r="Y40" s="52">
        <v>4597</v>
      </c>
      <c r="Z40" s="53">
        <v>4793</v>
      </c>
      <c r="AA40" s="4" t="s">
        <v>24</v>
      </c>
      <c r="AB40" s="4" t="s">
        <v>25</v>
      </c>
      <c r="AC40" s="4">
        <v>46</v>
      </c>
      <c r="AD40" s="4">
        <v>47</v>
      </c>
      <c r="AE40" s="4" t="s">
        <v>26</v>
      </c>
      <c r="AF40" s="5" t="s">
        <v>27</v>
      </c>
    </row>
    <row r="41" spans="1:32" ht="12.75">
      <c r="A41" s="50" t="s">
        <v>54</v>
      </c>
      <c r="B41" s="8"/>
      <c r="C41" s="51">
        <v>1289</v>
      </c>
      <c r="D41" s="52">
        <v>1223</v>
      </c>
      <c r="E41" s="52">
        <v>1096</v>
      </c>
      <c r="F41" s="52">
        <v>127</v>
      </c>
      <c r="G41" s="52">
        <v>1495</v>
      </c>
      <c r="H41" s="52">
        <v>1271</v>
      </c>
      <c r="I41" s="52">
        <v>85</v>
      </c>
      <c r="J41" s="52">
        <v>177</v>
      </c>
      <c r="K41" s="52">
        <v>148</v>
      </c>
      <c r="L41" s="52">
        <v>1190</v>
      </c>
      <c r="M41" s="52">
        <f t="shared" si="3"/>
        <v>2824</v>
      </c>
      <c r="N41" s="52">
        <f t="shared" si="4"/>
        <v>2765</v>
      </c>
      <c r="O41" s="52">
        <v>12</v>
      </c>
      <c r="P41" s="52">
        <v>55</v>
      </c>
      <c r="Q41" s="52">
        <v>1</v>
      </c>
      <c r="R41" s="52">
        <v>1</v>
      </c>
      <c r="S41" s="52"/>
      <c r="T41" s="52"/>
      <c r="U41" s="52">
        <v>21</v>
      </c>
      <c r="V41" s="52">
        <v>17</v>
      </c>
      <c r="W41" s="52">
        <v>22</v>
      </c>
      <c r="X41" s="52">
        <v>18</v>
      </c>
      <c r="Y41" s="52">
        <v>2857</v>
      </c>
      <c r="Z41" s="53">
        <v>2837</v>
      </c>
      <c r="AA41" s="4" t="s">
        <v>24</v>
      </c>
      <c r="AB41" s="4" t="s">
        <v>25</v>
      </c>
      <c r="AC41" s="4">
        <v>46</v>
      </c>
      <c r="AD41" s="4">
        <v>47</v>
      </c>
      <c r="AE41" s="4" t="s">
        <v>26</v>
      </c>
      <c r="AF41" s="5" t="s">
        <v>27</v>
      </c>
    </row>
    <row r="42" spans="1:32" ht="12.75">
      <c r="A42" s="50" t="s">
        <v>55</v>
      </c>
      <c r="B42" s="8"/>
      <c r="C42" s="51">
        <v>2362</v>
      </c>
      <c r="D42" s="52">
        <v>2285</v>
      </c>
      <c r="E42" s="52">
        <v>2045</v>
      </c>
      <c r="F42" s="52">
        <v>240</v>
      </c>
      <c r="G42" s="52">
        <v>2678</v>
      </c>
      <c r="H42" s="52">
        <v>2415</v>
      </c>
      <c r="I42" s="52">
        <v>245</v>
      </c>
      <c r="J42" s="52">
        <v>404</v>
      </c>
      <c r="K42" s="52">
        <v>272</v>
      </c>
      <c r="L42" s="52">
        <v>2102</v>
      </c>
      <c r="M42" s="52">
        <f t="shared" si="3"/>
        <v>5240</v>
      </c>
      <c r="N42" s="52">
        <f t="shared" si="4"/>
        <v>5161</v>
      </c>
      <c r="O42" s="52">
        <v>29</v>
      </c>
      <c r="P42" s="52">
        <v>76</v>
      </c>
      <c r="Q42" s="52">
        <v>3</v>
      </c>
      <c r="R42" s="52">
        <v>4</v>
      </c>
      <c r="S42" s="52"/>
      <c r="T42" s="52">
        <v>2</v>
      </c>
      <c r="U42" s="52">
        <v>48</v>
      </c>
      <c r="V42" s="52">
        <v>134</v>
      </c>
      <c r="W42" s="52">
        <v>51</v>
      </c>
      <c r="X42" s="52">
        <v>140</v>
      </c>
      <c r="Y42" s="52">
        <v>5317</v>
      </c>
      <c r="Z42" s="53">
        <v>5371</v>
      </c>
      <c r="AA42" s="4" t="s">
        <v>24</v>
      </c>
      <c r="AB42" s="4" t="s">
        <v>25</v>
      </c>
      <c r="AC42" s="4">
        <v>46</v>
      </c>
      <c r="AD42" s="4">
        <v>47</v>
      </c>
      <c r="AE42" s="4" t="s">
        <v>26</v>
      </c>
      <c r="AF42" s="5" t="s">
        <v>27</v>
      </c>
    </row>
    <row r="43" spans="1:32" ht="12.75">
      <c r="A43" s="50" t="s">
        <v>56</v>
      </c>
      <c r="B43" s="8"/>
      <c r="C43" s="51">
        <v>1989</v>
      </c>
      <c r="D43" s="52">
        <v>1872</v>
      </c>
      <c r="E43" s="52">
        <v>1631</v>
      </c>
      <c r="F43" s="52">
        <v>241</v>
      </c>
      <c r="G43" s="52">
        <v>2114</v>
      </c>
      <c r="H43" s="52">
        <v>1915</v>
      </c>
      <c r="I43" s="52">
        <v>246</v>
      </c>
      <c r="J43" s="52">
        <v>278</v>
      </c>
      <c r="K43" s="52">
        <v>226</v>
      </c>
      <c r="L43" s="52">
        <v>1680</v>
      </c>
      <c r="M43" s="52">
        <f t="shared" si="3"/>
        <v>4217</v>
      </c>
      <c r="N43" s="52">
        <f t="shared" si="4"/>
        <v>4114</v>
      </c>
      <c r="O43" s="52">
        <v>26</v>
      </c>
      <c r="P43" s="52">
        <v>96</v>
      </c>
      <c r="Q43" s="52">
        <v>4</v>
      </c>
      <c r="R43" s="52">
        <v>4</v>
      </c>
      <c r="S43" s="52"/>
      <c r="T43" s="52"/>
      <c r="U43" s="52">
        <v>23</v>
      </c>
      <c r="V43" s="52">
        <v>13</v>
      </c>
      <c r="W43" s="52">
        <v>27</v>
      </c>
      <c r="X43" s="52">
        <v>17</v>
      </c>
      <c r="Y43" s="52">
        <v>4266</v>
      </c>
      <c r="Z43" s="53">
        <v>4223</v>
      </c>
      <c r="AA43" s="4" t="s">
        <v>24</v>
      </c>
      <c r="AB43" s="4" t="s">
        <v>25</v>
      </c>
      <c r="AC43" s="4">
        <v>46</v>
      </c>
      <c r="AD43" s="4">
        <v>47</v>
      </c>
      <c r="AE43" s="4" t="s">
        <v>26</v>
      </c>
      <c r="AF43" s="5" t="s">
        <v>27</v>
      </c>
    </row>
    <row r="44" spans="1:32" ht="12.75">
      <c r="A44" s="50" t="s">
        <v>57</v>
      </c>
      <c r="B44" s="8"/>
      <c r="C44" s="51">
        <v>1944</v>
      </c>
      <c r="D44" s="52">
        <v>1876</v>
      </c>
      <c r="E44" s="52">
        <v>1673</v>
      </c>
      <c r="F44" s="52">
        <v>203</v>
      </c>
      <c r="G44" s="52">
        <v>2515</v>
      </c>
      <c r="H44" s="52">
        <v>2080</v>
      </c>
      <c r="I44" s="52">
        <v>262</v>
      </c>
      <c r="J44" s="52">
        <v>287</v>
      </c>
      <c r="K44" s="52">
        <v>295</v>
      </c>
      <c r="L44" s="52">
        <v>1807</v>
      </c>
      <c r="M44" s="52">
        <v>4745</v>
      </c>
      <c r="N44" s="52">
        <v>4377</v>
      </c>
      <c r="O44" s="52">
        <v>23</v>
      </c>
      <c r="P44" s="52">
        <v>45</v>
      </c>
      <c r="Q44" s="52"/>
      <c r="R44" s="52"/>
      <c r="S44" s="52"/>
      <c r="T44" s="52"/>
      <c r="U44" s="52"/>
      <c r="V44" s="52"/>
      <c r="W44" s="52"/>
      <c r="X44" s="52"/>
      <c r="Y44" s="52">
        <v>4768</v>
      </c>
      <c r="Z44" s="53">
        <v>4422</v>
      </c>
      <c r="AA44" s="4" t="s">
        <v>24</v>
      </c>
      <c r="AB44" s="4" t="s">
        <v>25</v>
      </c>
      <c r="AC44" s="4">
        <v>48</v>
      </c>
      <c r="AD44" s="4">
        <v>49</v>
      </c>
      <c r="AE44" s="4" t="s">
        <v>26</v>
      </c>
      <c r="AF44" s="5" t="s">
        <v>58</v>
      </c>
    </row>
    <row r="45" spans="1:32" ht="12.75">
      <c r="A45" s="50" t="s">
        <v>59</v>
      </c>
      <c r="B45" s="8"/>
      <c r="C45" s="51">
        <v>689</v>
      </c>
      <c r="D45" s="52">
        <v>634</v>
      </c>
      <c r="E45" s="52">
        <v>564</v>
      </c>
      <c r="F45" s="52">
        <v>70</v>
      </c>
      <c r="G45" s="52">
        <v>650</v>
      </c>
      <c r="H45" s="52">
        <v>572</v>
      </c>
      <c r="I45" s="52">
        <v>113</v>
      </c>
      <c r="J45" s="52">
        <v>178</v>
      </c>
      <c r="K45" s="52">
        <v>98</v>
      </c>
      <c r="L45" s="52">
        <v>552</v>
      </c>
      <c r="M45" s="52">
        <v>1425</v>
      </c>
      <c r="N45" s="52">
        <v>1372</v>
      </c>
      <c r="O45" s="52">
        <v>11</v>
      </c>
      <c r="P45" s="52">
        <v>42</v>
      </c>
      <c r="Q45" s="52"/>
      <c r="R45" s="52"/>
      <c r="S45" s="52"/>
      <c r="T45" s="52"/>
      <c r="U45" s="52"/>
      <c r="V45" s="52"/>
      <c r="W45" s="52"/>
      <c r="X45" s="52"/>
      <c r="Y45" s="52">
        <v>1436</v>
      </c>
      <c r="Z45" s="53">
        <v>1414</v>
      </c>
      <c r="AA45" s="4" t="s">
        <v>24</v>
      </c>
      <c r="AB45" s="4" t="s">
        <v>25</v>
      </c>
      <c r="AC45" s="4">
        <v>48</v>
      </c>
      <c r="AD45" s="4">
        <v>49</v>
      </c>
      <c r="AE45" s="4" t="s">
        <v>26</v>
      </c>
      <c r="AF45" s="5" t="s">
        <v>58</v>
      </c>
    </row>
    <row r="46" spans="1:32" ht="12.75">
      <c r="A46" s="50" t="s">
        <v>60</v>
      </c>
      <c r="B46" s="8"/>
      <c r="C46" s="51">
        <v>230</v>
      </c>
      <c r="D46" s="52">
        <v>205</v>
      </c>
      <c r="E46" s="52">
        <v>163</v>
      </c>
      <c r="F46" s="52">
        <v>42</v>
      </c>
      <c r="G46" s="52">
        <v>293</v>
      </c>
      <c r="H46" s="52">
        <v>252</v>
      </c>
      <c r="I46" s="52">
        <v>3</v>
      </c>
      <c r="J46" s="52">
        <v>8</v>
      </c>
      <c r="K46" s="52">
        <v>25</v>
      </c>
      <c r="L46" s="52">
        <v>199</v>
      </c>
      <c r="M46" s="52">
        <v>484</v>
      </c>
      <c r="N46" s="52">
        <v>501</v>
      </c>
      <c r="O46" s="52">
        <v>4</v>
      </c>
      <c r="P46" s="52">
        <v>21</v>
      </c>
      <c r="Q46" s="52"/>
      <c r="R46" s="52"/>
      <c r="S46" s="52"/>
      <c r="T46" s="52"/>
      <c r="U46" s="52"/>
      <c r="V46" s="52"/>
      <c r="W46" s="52"/>
      <c r="X46" s="52"/>
      <c r="Y46" s="52">
        <v>488</v>
      </c>
      <c r="Z46" s="53">
        <v>522</v>
      </c>
      <c r="AA46" s="4" t="s">
        <v>24</v>
      </c>
      <c r="AB46" s="4" t="s">
        <v>25</v>
      </c>
      <c r="AC46" s="4">
        <v>48</v>
      </c>
      <c r="AD46" s="4">
        <v>49</v>
      </c>
      <c r="AE46" s="4" t="s">
        <v>26</v>
      </c>
      <c r="AF46" s="5" t="s">
        <v>58</v>
      </c>
    </row>
    <row r="47" spans="1:32" ht="12.75">
      <c r="A47" s="50" t="s">
        <v>61</v>
      </c>
      <c r="B47" s="8"/>
      <c r="C47" s="51">
        <v>207</v>
      </c>
      <c r="D47" s="52">
        <v>183</v>
      </c>
      <c r="E47" s="52">
        <v>156</v>
      </c>
      <c r="F47" s="52">
        <v>27</v>
      </c>
      <c r="G47" s="52">
        <v>214</v>
      </c>
      <c r="H47" s="52">
        <v>177</v>
      </c>
      <c r="I47" s="52">
        <v>9</v>
      </c>
      <c r="J47" s="52">
        <v>28</v>
      </c>
      <c r="K47" s="52">
        <v>33</v>
      </c>
      <c r="L47" s="52">
        <v>158</v>
      </c>
      <c r="M47" s="52">
        <v>412</v>
      </c>
      <c r="N47" s="52">
        <v>390</v>
      </c>
      <c r="O47" s="52">
        <v>8</v>
      </c>
      <c r="P47" s="52">
        <v>17</v>
      </c>
      <c r="Q47" s="52"/>
      <c r="R47" s="52"/>
      <c r="S47" s="52"/>
      <c r="T47" s="52"/>
      <c r="U47" s="52"/>
      <c r="V47" s="52"/>
      <c r="W47" s="52"/>
      <c r="X47" s="52"/>
      <c r="Y47" s="52">
        <v>420</v>
      </c>
      <c r="Z47" s="53">
        <v>407</v>
      </c>
      <c r="AA47" s="4" t="s">
        <v>24</v>
      </c>
      <c r="AB47" s="4" t="s">
        <v>25</v>
      </c>
      <c r="AC47" s="4">
        <v>48</v>
      </c>
      <c r="AD47" s="4">
        <v>49</v>
      </c>
      <c r="AE47" s="4" t="s">
        <v>26</v>
      </c>
      <c r="AF47" s="5" t="s">
        <v>58</v>
      </c>
    </row>
    <row r="48" spans="1:32" ht="12.75">
      <c r="A48" s="50" t="s">
        <v>62</v>
      </c>
      <c r="B48" s="8"/>
      <c r="C48" s="51">
        <v>2091</v>
      </c>
      <c r="D48" s="52">
        <v>1996</v>
      </c>
      <c r="E48" s="52">
        <v>1784</v>
      </c>
      <c r="F48" s="52">
        <v>212</v>
      </c>
      <c r="G48" s="52">
        <v>2451</v>
      </c>
      <c r="H48" s="52">
        <v>2150</v>
      </c>
      <c r="I48" s="52">
        <v>180</v>
      </c>
      <c r="J48" s="52">
        <v>337</v>
      </c>
      <c r="K48" s="52">
        <v>311</v>
      </c>
      <c r="L48" s="52">
        <v>1911</v>
      </c>
      <c r="M48" s="52">
        <v>4726</v>
      </c>
      <c r="N48" s="52">
        <v>4610</v>
      </c>
      <c r="O48" s="52">
        <v>25</v>
      </c>
      <c r="P48" s="52">
        <v>71</v>
      </c>
      <c r="Q48" s="52">
        <v>2</v>
      </c>
      <c r="R48" s="52">
        <v>3</v>
      </c>
      <c r="S48" s="52"/>
      <c r="T48" s="52"/>
      <c r="U48" s="52">
        <v>38</v>
      </c>
      <c r="V48" s="52">
        <v>32</v>
      </c>
      <c r="W48" s="52">
        <v>40</v>
      </c>
      <c r="X48" s="52">
        <v>35</v>
      </c>
      <c r="Y48" s="52">
        <v>4789</v>
      </c>
      <c r="Z48" s="53">
        <v>4713</v>
      </c>
      <c r="AA48" s="4" t="s">
        <v>24</v>
      </c>
      <c r="AB48" s="4" t="s">
        <v>25</v>
      </c>
      <c r="AC48" s="4">
        <v>48</v>
      </c>
      <c r="AD48" s="4">
        <v>49</v>
      </c>
      <c r="AE48" s="4" t="s">
        <v>26</v>
      </c>
      <c r="AF48" s="5" t="s">
        <v>58</v>
      </c>
    </row>
    <row r="49" spans="1:32" ht="12.75">
      <c r="A49" s="50" t="s">
        <v>63</v>
      </c>
      <c r="B49" s="8"/>
      <c r="C49" s="51">
        <v>2350</v>
      </c>
      <c r="D49" s="52">
        <v>2202</v>
      </c>
      <c r="E49" s="52">
        <v>1903</v>
      </c>
      <c r="F49" s="52">
        <v>299</v>
      </c>
      <c r="G49" s="52">
        <v>2580</v>
      </c>
      <c r="H49" s="52">
        <v>2507</v>
      </c>
      <c r="I49" s="52">
        <v>58</v>
      </c>
      <c r="J49" s="52">
        <v>434</v>
      </c>
      <c r="K49" s="52">
        <v>336</v>
      </c>
      <c r="L49" s="52">
        <v>2103</v>
      </c>
      <c r="M49" s="52">
        <v>4877</v>
      </c>
      <c r="N49" s="52">
        <v>5343</v>
      </c>
      <c r="O49" s="52">
        <v>41</v>
      </c>
      <c r="P49" s="52">
        <v>105</v>
      </c>
      <c r="Q49" s="52">
        <v>8</v>
      </c>
      <c r="R49" s="52">
        <v>7</v>
      </c>
      <c r="S49" s="52"/>
      <c r="T49" s="52"/>
      <c r="U49" s="52">
        <v>45</v>
      </c>
      <c r="V49" s="52">
        <v>76</v>
      </c>
      <c r="W49" s="52">
        <v>53</v>
      </c>
      <c r="X49" s="52">
        <v>83</v>
      </c>
      <c r="Y49" s="52">
        <v>4963</v>
      </c>
      <c r="Z49" s="53">
        <v>5524</v>
      </c>
      <c r="AA49" s="4" t="s">
        <v>24</v>
      </c>
      <c r="AB49" s="4" t="s">
        <v>25</v>
      </c>
      <c r="AC49" s="4">
        <v>48</v>
      </c>
      <c r="AD49" s="4">
        <v>49</v>
      </c>
      <c r="AE49" s="4" t="s">
        <v>26</v>
      </c>
      <c r="AF49" s="5" t="s">
        <v>58</v>
      </c>
    </row>
    <row r="50" spans="1:32" ht="12.75">
      <c r="A50" s="50" t="s">
        <v>64</v>
      </c>
      <c r="B50" s="8"/>
      <c r="C50" s="51">
        <v>151</v>
      </c>
      <c r="D50" s="52">
        <v>138</v>
      </c>
      <c r="E50" s="52">
        <v>124</v>
      </c>
      <c r="F50" s="52">
        <v>14</v>
      </c>
      <c r="G50" s="52">
        <v>191</v>
      </c>
      <c r="H50" s="52">
        <v>157</v>
      </c>
      <c r="I50" s="52">
        <v>7</v>
      </c>
      <c r="J50" s="52">
        <v>14</v>
      </c>
      <c r="K50" s="52">
        <v>5</v>
      </c>
      <c r="L50" s="52">
        <v>129</v>
      </c>
      <c r="M50" s="52">
        <v>327</v>
      </c>
      <c r="N50" s="52">
        <v>314</v>
      </c>
      <c r="O50" s="52">
        <v>5</v>
      </c>
      <c r="P50" s="52">
        <v>8</v>
      </c>
      <c r="Q50" s="52"/>
      <c r="R50" s="52"/>
      <c r="S50" s="52"/>
      <c r="T50" s="52"/>
      <c r="U50" s="52"/>
      <c r="V50" s="52"/>
      <c r="W50" s="52"/>
      <c r="X50" s="52"/>
      <c r="Y50" s="52">
        <v>332</v>
      </c>
      <c r="Z50" s="53">
        <v>322</v>
      </c>
      <c r="AA50" s="4" t="s">
        <v>24</v>
      </c>
      <c r="AB50" s="4" t="s">
        <v>25</v>
      </c>
      <c r="AC50" s="4">
        <v>48</v>
      </c>
      <c r="AD50" s="4">
        <v>49</v>
      </c>
      <c r="AE50" s="4" t="s">
        <v>26</v>
      </c>
      <c r="AF50" s="5" t="s">
        <v>58</v>
      </c>
    </row>
    <row r="51" spans="1:32" ht="12.75">
      <c r="A51" s="50" t="s">
        <v>65</v>
      </c>
      <c r="B51" s="8"/>
      <c r="C51" s="51">
        <v>1119</v>
      </c>
      <c r="D51" s="52">
        <v>1067</v>
      </c>
      <c r="E51" s="52">
        <v>960</v>
      </c>
      <c r="F51" s="52">
        <v>107</v>
      </c>
      <c r="G51" s="52">
        <v>1170</v>
      </c>
      <c r="H51" s="52">
        <v>1105</v>
      </c>
      <c r="I51" s="52">
        <v>151</v>
      </c>
      <c r="J51" s="52">
        <v>265</v>
      </c>
      <c r="K51" s="52">
        <v>126</v>
      </c>
      <c r="L51" s="52">
        <v>993</v>
      </c>
      <c r="M51" s="52">
        <v>2407</v>
      </c>
      <c r="N51" s="52">
        <v>2470</v>
      </c>
      <c r="O51" s="52">
        <v>30</v>
      </c>
      <c r="P51" s="52">
        <v>73</v>
      </c>
      <c r="Q51" s="52"/>
      <c r="R51" s="52"/>
      <c r="S51" s="52"/>
      <c r="T51" s="52"/>
      <c r="U51" s="52"/>
      <c r="V51" s="52"/>
      <c r="W51" s="52"/>
      <c r="X51" s="52"/>
      <c r="Y51" s="52">
        <v>2437</v>
      </c>
      <c r="Z51" s="53">
        <v>2543</v>
      </c>
      <c r="AA51" s="4" t="s">
        <v>24</v>
      </c>
      <c r="AB51" s="4" t="s">
        <v>25</v>
      </c>
      <c r="AC51" s="4">
        <v>48</v>
      </c>
      <c r="AD51" s="4">
        <v>49</v>
      </c>
      <c r="AE51" s="4" t="s">
        <v>26</v>
      </c>
      <c r="AF51" s="5" t="s">
        <v>58</v>
      </c>
    </row>
    <row r="52" spans="1:32" ht="12.75">
      <c r="A52" s="50" t="s">
        <v>66</v>
      </c>
      <c r="B52" s="8"/>
      <c r="C52" s="51">
        <v>1930</v>
      </c>
      <c r="D52" s="52">
        <v>1850</v>
      </c>
      <c r="E52" s="52">
        <v>1629</v>
      </c>
      <c r="F52" s="52">
        <v>221</v>
      </c>
      <c r="G52" s="52">
        <v>2077</v>
      </c>
      <c r="H52" s="52">
        <v>2035</v>
      </c>
      <c r="I52" s="52">
        <v>204</v>
      </c>
      <c r="J52" s="52">
        <v>270</v>
      </c>
      <c r="K52" s="52">
        <v>205</v>
      </c>
      <c r="L52" s="52">
        <v>1704</v>
      </c>
      <c r="M52" s="52">
        <v>4115</v>
      </c>
      <c r="N52" s="52">
        <v>4230</v>
      </c>
      <c r="O52" s="52">
        <v>15</v>
      </c>
      <c r="P52" s="52">
        <v>77</v>
      </c>
      <c r="Q52" s="52">
        <v>3</v>
      </c>
      <c r="R52" s="52">
        <v>6</v>
      </c>
      <c r="S52" s="52"/>
      <c r="T52" s="52"/>
      <c r="U52" s="52">
        <v>30</v>
      </c>
      <c r="V52" s="52">
        <v>49</v>
      </c>
      <c r="W52" s="52">
        <v>33</v>
      </c>
      <c r="X52" s="52">
        <v>55</v>
      </c>
      <c r="Y52" s="52">
        <v>4160</v>
      </c>
      <c r="Z52" s="53">
        <v>4356</v>
      </c>
      <c r="AA52" s="4" t="s">
        <v>24</v>
      </c>
      <c r="AB52" s="4" t="s">
        <v>25</v>
      </c>
      <c r="AC52" s="4">
        <v>48</v>
      </c>
      <c r="AD52" s="4">
        <v>49</v>
      </c>
      <c r="AE52" s="4" t="s">
        <v>26</v>
      </c>
      <c r="AF52" s="5" t="s">
        <v>58</v>
      </c>
    </row>
    <row r="53" spans="1:32" ht="12.75">
      <c r="A53" s="50" t="s">
        <v>67</v>
      </c>
      <c r="B53" s="8"/>
      <c r="C53" s="51">
        <v>769</v>
      </c>
      <c r="D53" s="52">
        <v>881</v>
      </c>
      <c r="E53" s="52">
        <v>745</v>
      </c>
      <c r="F53" s="52">
        <v>136</v>
      </c>
      <c r="G53" s="52">
        <v>988</v>
      </c>
      <c r="H53" s="52">
        <v>957</v>
      </c>
      <c r="I53" s="52">
        <v>70</v>
      </c>
      <c r="J53" s="52">
        <v>165</v>
      </c>
      <c r="K53" s="52">
        <v>114</v>
      </c>
      <c r="L53" s="52">
        <v>796</v>
      </c>
      <c r="M53" s="52">
        <v>1917</v>
      </c>
      <c r="N53" s="52">
        <v>2054</v>
      </c>
      <c r="O53" s="52">
        <v>12</v>
      </c>
      <c r="P53" s="52">
        <v>47</v>
      </c>
      <c r="Q53" s="52">
        <v>3</v>
      </c>
      <c r="R53" s="52">
        <v>3</v>
      </c>
      <c r="S53" s="52"/>
      <c r="T53" s="52"/>
      <c r="U53" s="52">
        <v>29</v>
      </c>
      <c r="V53" s="52">
        <v>27</v>
      </c>
      <c r="W53" s="52">
        <v>32</v>
      </c>
      <c r="X53" s="52">
        <v>30</v>
      </c>
      <c r="Y53" s="52">
        <v>1958</v>
      </c>
      <c r="Z53" s="53">
        <v>2128</v>
      </c>
      <c r="AA53" s="4" t="s">
        <v>24</v>
      </c>
      <c r="AB53" s="4" t="s">
        <v>25</v>
      </c>
      <c r="AC53" s="4">
        <v>48</v>
      </c>
      <c r="AD53" s="4">
        <v>49</v>
      </c>
      <c r="AE53" s="4" t="s">
        <v>26</v>
      </c>
      <c r="AF53" s="5" t="s">
        <v>58</v>
      </c>
    </row>
    <row r="54" spans="1:32" ht="12.75">
      <c r="A54" s="50" t="s">
        <v>68</v>
      </c>
      <c r="B54" s="8"/>
      <c r="C54" s="51">
        <v>2532</v>
      </c>
      <c r="D54" s="52">
        <v>2408</v>
      </c>
      <c r="E54" s="52">
        <v>2176</v>
      </c>
      <c r="F54" s="52">
        <v>232</v>
      </c>
      <c r="G54" s="52">
        <v>2954</v>
      </c>
      <c r="H54" s="52">
        <v>2713</v>
      </c>
      <c r="I54" s="52">
        <v>433</v>
      </c>
      <c r="J54" s="52">
        <v>565</v>
      </c>
      <c r="K54" s="52">
        <v>230</v>
      </c>
      <c r="L54" s="52">
        <v>2231</v>
      </c>
      <c r="M54" s="52">
        <v>5793</v>
      </c>
      <c r="N54" s="52">
        <v>5741</v>
      </c>
      <c r="O54" s="52">
        <v>48</v>
      </c>
      <c r="P54" s="52">
        <v>110</v>
      </c>
      <c r="Q54" s="52">
        <v>1</v>
      </c>
      <c r="R54" s="52">
        <v>1</v>
      </c>
      <c r="S54" s="52"/>
      <c r="T54" s="52"/>
      <c r="U54" s="52">
        <v>2</v>
      </c>
      <c r="V54" s="52">
        <v>11</v>
      </c>
      <c r="W54" s="52">
        <v>3</v>
      </c>
      <c r="X54" s="52">
        <v>12</v>
      </c>
      <c r="Y54" s="52">
        <v>5843</v>
      </c>
      <c r="Z54" s="53">
        <v>5862</v>
      </c>
      <c r="AA54" s="4" t="s">
        <v>24</v>
      </c>
      <c r="AB54" s="4" t="s">
        <v>25</v>
      </c>
      <c r="AC54" s="4">
        <v>48</v>
      </c>
      <c r="AD54" s="4">
        <v>49</v>
      </c>
      <c r="AE54" s="4" t="s">
        <v>26</v>
      </c>
      <c r="AF54" s="5" t="s">
        <v>58</v>
      </c>
    </row>
    <row r="55" spans="1:32" ht="12.75">
      <c r="A55" s="50" t="s">
        <v>69</v>
      </c>
      <c r="B55" s="8"/>
      <c r="C55" s="51">
        <v>373</v>
      </c>
      <c r="D55" s="52">
        <v>334</v>
      </c>
      <c r="E55" s="52">
        <v>293</v>
      </c>
      <c r="F55" s="52">
        <v>41</v>
      </c>
      <c r="G55" s="52">
        <v>425</v>
      </c>
      <c r="H55" s="52">
        <v>401</v>
      </c>
      <c r="I55" s="52">
        <v>18</v>
      </c>
      <c r="J55" s="52">
        <v>56</v>
      </c>
      <c r="K55" s="52">
        <v>29</v>
      </c>
      <c r="L55" s="52">
        <v>309</v>
      </c>
      <c r="M55" s="52">
        <v>765</v>
      </c>
      <c r="N55" s="52">
        <v>807</v>
      </c>
      <c r="O55" s="52">
        <v>10</v>
      </c>
      <c r="P55" s="52">
        <v>27</v>
      </c>
      <c r="Q55" s="52">
        <v>6</v>
      </c>
      <c r="R55" s="52">
        <v>6</v>
      </c>
      <c r="S55" s="52"/>
      <c r="T55" s="52">
        <v>1</v>
      </c>
      <c r="U55" s="52">
        <v>6</v>
      </c>
      <c r="V55" s="52">
        <v>7</v>
      </c>
      <c r="W55" s="52">
        <v>12</v>
      </c>
      <c r="X55" s="52">
        <v>14</v>
      </c>
      <c r="Y55" s="52">
        <v>781</v>
      </c>
      <c r="Z55" s="53">
        <v>841</v>
      </c>
      <c r="AA55" s="4" t="s">
        <v>24</v>
      </c>
      <c r="AB55" s="4" t="s">
        <v>25</v>
      </c>
      <c r="AC55" s="4">
        <v>48</v>
      </c>
      <c r="AD55" s="4">
        <v>49</v>
      </c>
      <c r="AE55" s="4" t="s">
        <v>26</v>
      </c>
      <c r="AF55" s="5" t="s">
        <v>58</v>
      </c>
    </row>
    <row r="56" spans="1:32" ht="12.75">
      <c r="A56" s="50" t="s">
        <v>70</v>
      </c>
      <c r="B56" s="8"/>
      <c r="C56" s="51">
        <f>SUM(C19:C55)</f>
        <v>51261</v>
      </c>
      <c r="D56" s="52">
        <f aca="true" t="shared" si="5" ref="D56:Z56">SUM(D19:D55)</f>
        <v>49251</v>
      </c>
      <c r="E56" s="52">
        <f t="shared" si="5"/>
        <v>43347</v>
      </c>
      <c r="F56" s="52">
        <f t="shared" si="5"/>
        <v>5844</v>
      </c>
      <c r="G56" s="52">
        <f t="shared" si="5"/>
        <v>58661</v>
      </c>
      <c r="H56" s="52">
        <f t="shared" si="5"/>
        <v>53512</v>
      </c>
      <c r="I56" s="52">
        <f t="shared" si="5"/>
        <v>5262</v>
      </c>
      <c r="J56" s="52">
        <f t="shared" si="5"/>
        <v>8924</v>
      </c>
      <c r="K56" s="52">
        <f t="shared" si="5"/>
        <v>6199</v>
      </c>
      <c r="L56" s="52">
        <f t="shared" si="5"/>
        <v>45556</v>
      </c>
      <c r="M56" s="52">
        <f>SUM(M19:M55)</f>
        <v>113529</v>
      </c>
      <c r="N56" s="52">
        <f t="shared" si="5"/>
        <v>113836</v>
      </c>
      <c r="O56" s="52">
        <f t="shared" si="5"/>
        <v>757</v>
      </c>
      <c r="P56" s="52">
        <f t="shared" si="5"/>
        <v>2232</v>
      </c>
      <c r="Q56" s="52">
        <f t="shared" si="5"/>
        <v>67</v>
      </c>
      <c r="R56" s="52">
        <f t="shared" si="5"/>
        <v>88</v>
      </c>
      <c r="S56" s="52">
        <f t="shared" si="5"/>
        <v>9</v>
      </c>
      <c r="T56" s="52">
        <f t="shared" si="5"/>
        <v>38</v>
      </c>
      <c r="U56" s="52">
        <f t="shared" si="5"/>
        <v>813</v>
      </c>
      <c r="V56" s="52">
        <f t="shared" si="5"/>
        <v>1063</v>
      </c>
      <c r="W56" s="52">
        <f t="shared" si="5"/>
        <v>889</v>
      </c>
      <c r="X56" s="52">
        <f t="shared" si="5"/>
        <v>1189</v>
      </c>
      <c r="Y56" s="52">
        <f t="shared" si="5"/>
        <v>115099</v>
      </c>
      <c r="Z56" s="53">
        <f t="shared" si="5"/>
        <v>117131</v>
      </c>
      <c r="AA56" s="4" t="s">
        <v>24</v>
      </c>
      <c r="AB56" s="4" t="s">
        <v>25</v>
      </c>
      <c r="AC56" s="4">
        <v>48</v>
      </c>
      <c r="AD56" s="4">
        <v>49</v>
      </c>
      <c r="AE56" s="4" t="s">
        <v>26</v>
      </c>
      <c r="AF56" s="5" t="s">
        <v>58</v>
      </c>
    </row>
    <row r="57" spans="1:32" ht="13.5" thickBot="1">
      <c r="A57" s="54" t="s">
        <v>71</v>
      </c>
      <c r="B57" s="8"/>
      <c r="C57" s="55">
        <f>SUM(C18,C56)</f>
        <v>71286</v>
      </c>
      <c r="D57" s="56">
        <f aca="true" t="shared" si="6" ref="D57:Z57">SUM(D18,D56)</f>
        <v>69330</v>
      </c>
      <c r="E57" s="56">
        <f t="shared" si="6"/>
        <v>61056</v>
      </c>
      <c r="F57" s="56">
        <f t="shared" si="6"/>
        <v>8214</v>
      </c>
      <c r="G57" s="56">
        <f t="shared" si="6"/>
        <v>83070</v>
      </c>
      <c r="H57" s="56">
        <f t="shared" si="6"/>
        <v>75495</v>
      </c>
      <c r="I57" s="56">
        <f t="shared" si="6"/>
        <v>6998</v>
      </c>
      <c r="J57" s="56">
        <f t="shared" si="6"/>
        <v>12874</v>
      </c>
      <c r="K57" s="56">
        <f t="shared" si="6"/>
        <v>9087</v>
      </c>
      <c r="L57" s="56">
        <f t="shared" si="6"/>
        <v>64499</v>
      </c>
      <c r="M57" s="56">
        <f t="shared" si="6"/>
        <v>160271</v>
      </c>
      <c r="N57" s="56">
        <f t="shared" si="6"/>
        <v>161082</v>
      </c>
      <c r="O57" s="56">
        <f t="shared" si="6"/>
        <v>1136</v>
      </c>
      <c r="P57" s="56">
        <f t="shared" si="6"/>
        <v>3015</v>
      </c>
      <c r="Q57" s="56">
        <f t="shared" si="6"/>
        <v>170</v>
      </c>
      <c r="R57" s="56">
        <f t="shared" si="6"/>
        <v>242</v>
      </c>
      <c r="S57" s="56">
        <f t="shared" si="6"/>
        <v>9</v>
      </c>
      <c r="T57" s="56">
        <f t="shared" si="6"/>
        <v>54</v>
      </c>
      <c r="U57" s="56">
        <f t="shared" si="6"/>
        <v>2106</v>
      </c>
      <c r="V57" s="56">
        <f t="shared" si="6"/>
        <v>1856</v>
      </c>
      <c r="W57" s="56">
        <f t="shared" si="6"/>
        <v>2285</v>
      </c>
      <c r="X57" s="56">
        <f t="shared" si="6"/>
        <v>2152</v>
      </c>
      <c r="Y57" s="56">
        <f t="shared" si="6"/>
        <v>163513</v>
      </c>
      <c r="Z57" s="57">
        <f t="shared" si="6"/>
        <v>165953</v>
      </c>
      <c r="AA57" s="6" t="s">
        <v>24</v>
      </c>
      <c r="AB57" s="6" t="s">
        <v>25</v>
      </c>
      <c r="AC57" s="6">
        <v>48</v>
      </c>
      <c r="AD57" s="6">
        <v>49</v>
      </c>
      <c r="AE57" s="6" t="s">
        <v>26</v>
      </c>
      <c r="AF57" s="7" t="s">
        <v>58</v>
      </c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</sheetData>
  <mergeCells count="25">
    <mergeCell ref="AF3:AF10"/>
    <mergeCell ref="E4:F8"/>
    <mergeCell ref="G4:H8"/>
    <mergeCell ref="I4:J8"/>
    <mergeCell ref="K4:L8"/>
    <mergeCell ref="M4:N8"/>
    <mergeCell ref="Q4:R8"/>
    <mergeCell ref="S4:T8"/>
    <mergeCell ref="AE3:AE10"/>
    <mergeCell ref="AC3:AC10"/>
    <mergeCell ref="A3:A8"/>
    <mergeCell ref="A9:A10"/>
    <mergeCell ref="U4:V8"/>
    <mergeCell ref="W4:X8"/>
    <mergeCell ref="Q3:X3"/>
    <mergeCell ref="C3:C8"/>
    <mergeCell ref="C9:C10"/>
    <mergeCell ref="D9:D10"/>
    <mergeCell ref="O3:P8"/>
    <mergeCell ref="D3:D8"/>
    <mergeCell ref="E3:N3"/>
    <mergeCell ref="AD3:AD10"/>
    <mergeCell ref="AA3:AA10"/>
    <mergeCell ref="AB3:AB10"/>
    <mergeCell ref="Y3:Z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2004-01-07T16:45:44Z</dcterms:created>
  <dcterms:modified xsi:type="dcterms:W3CDTF">2004-03-08T14:34:48Z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