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9156" activeTab="0"/>
  </bookViews>
  <sheets>
    <sheet name="Utrecht" sheetId="1" r:id="rId1"/>
  </sheets>
  <definedNames/>
  <calcPr fullCalcOnLoad="1"/>
</workbook>
</file>

<file path=xl/sharedStrings.xml><?xml version="1.0" encoding="utf-8"?>
<sst xmlns="http://schemas.openxmlformats.org/spreadsheetml/2006/main" count="432" uniqueCount="106">
  <si>
    <t>Gemeenten</t>
  </si>
  <si>
    <t>Totaal</t>
  </si>
  <si>
    <t>Telling</t>
  </si>
  <si>
    <t>Tabel</t>
  </si>
  <si>
    <t>Pagina links</t>
  </si>
  <si>
    <t>Pagina rechts</t>
  </si>
  <si>
    <t>Provincie</t>
  </si>
  <si>
    <t>Image nr</t>
  </si>
  <si>
    <t>M.</t>
  </si>
  <si>
    <t>V.</t>
  </si>
  <si>
    <t>VT</t>
  </si>
  <si>
    <t>Totaal der overige Gemeenten</t>
  </si>
  <si>
    <t>Totaal der Provincie</t>
  </si>
  <si>
    <t>Voornaamste gemeenten</t>
  </si>
  <si>
    <t>Overige gemeente</t>
  </si>
  <si>
    <t>Nederduitsche Hervormden</t>
  </si>
  <si>
    <t>Waalsche Hervormden</t>
  </si>
  <si>
    <t>Remonstranten</t>
  </si>
  <si>
    <t>Christelijke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</si>
  <si>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</si>
  <si>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</si>
  <si>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</si>
  <si>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</si>
  <si>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</si>
  <si>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</si>
  <si>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Portugesche Israëlieten</t>
  </si>
  <si>
    <t>Tot een ander of tot geen kerkgenootschap behoorende, of onbekend</t>
  </si>
  <si>
    <t>Totaal der werkelijke bevolking</t>
  </si>
  <si>
    <t>PROVINCIE UTRECHT VIJFDE GEDEELTE INDEELING NAAR DE KERKGENOOTSCHAPPEN</t>
  </si>
  <si>
    <t>UT</t>
  </si>
  <si>
    <t>1879_7_H5</t>
  </si>
  <si>
    <t>35_0162</t>
  </si>
  <si>
    <t>Amersfoort</t>
  </si>
  <si>
    <t>Utrecht</t>
  </si>
  <si>
    <t>35_0163</t>
  </si>
  <si>
    <t>35_0171</t>
  </si>
  <si>
    <t>Abcoude Baambrugge</t>
  </si>
  <si>
    <t>Abcoude Proostdij</t>
  </si>
  <si>
    <t>Achttienhoven</t>
  </si>
  <si>
    <t>Amerongen</t>
  </si>
  <si>
    <t>Baarn</t>
  </si>
  <si>
    <t>Benschop</t>
  </si>
  <si>
    <t>de Bilt</t>
  </si>
  <si>
    <t>Breukelen Nijenrode</t>
  </si>
  <si>
    <t>Breukelen St. Pieters</t>
  </si>
  <si>
    <t>Bunnik</t>
  </si>
  <si>
    <t>Bunschoten</t>
  </si>
  <si>
    <t>Cothen</t>
  </si>
  <si>
    <t>Doorn</t>
  </si>
  <si>
    <t>Driebergen</t>
  </si>
  <si>
    <t>Eemnes</t>
  </si>
  <si>
    <t>Haarzuilens</t>
  </si>
  <si>
    <t>Harmelen</t>
  </si>
  <si>
    <t>Hoenkoop</t>
  </si>
  <si>
    <t>Hoogland</t>
  </si>
  <si>
    <t>Houten</t>
  </si>
  <si>
    <t>Jaarsveld</t>
  </si>
  <si>
    <t>Kamerik</t>
  </si>
  <si>
    <t>Kockengen</t>
  </si>
  <si>
    <t>Laagnieuwkoop</t>
  </si>
  <si>
    <t>Langbroek</t>
  </si>
  <si>
    <t>Leersum</t>
  </si>
  <si>
    <t>Linschoten</t>
  </si>
  <si>
    <t>Loenen</t>
  </si>
  <si>
    <t>Loenersloot</t>
  </si>
  <si>
    <t>Loosdrecht</t>
  </si>
  <si>
    <t>Lopik</t>
  </si>
  <si>
    <t>Maarn</t>
  </si>
  <si>
    <t>Maarssen</t>
  </si>
  <si>
    <t>Maarsseveen</t>
  </si>
  <si>
    <t>Maartensdijk</t>
  </si>
  <si>
    <t>Montfoort</t>
  </si>
  <si>
    <t>Mijdrecht</t>
  </si>
  <si>
    <t>Nigtevecht</t>
  </si>
  <si>
    <t>Odijk</t>
  </si>
  <si>
    <t>Ouderijn</t>
  </si>
  <si>
    <t>Polsbroek</t>
  </si>
  <si>
    <t>Renswoude</t>
  </si>
  <si>
    <t>Rhenen</t>
  </si>
  <si>
    <t>Ruwiel</t>
  </si>
  <si>
    <t>Rijsenburg</t>
  </si>
  <si>
    <t>Schalkwijk</t>
  </si>
  <si>
    <t>Snelrewaard</t>
  </si>
  <si>
    <t>Soest</t>
  </si>
  <si>
    <t>Stouitenburg</t>
  </si>
  <si>
    <t>Tienhoven</t>
  </si>
  <si>
    <t>Tull en 't Waal</t>
  </si>
  <si>
    <t>Veenendaal</t>
  </si>
  <si>
    <t>Veldhuizen</t>
  </si>
  <si>
    <t>Vleuten</t>
  </si>
  <si>
    <t>Vreeland</t>
  </si>
  <si>
    <t>Vreeswijk</t>
  </si>
  <si>
    <t>Werkhoven</t>
  </si>
  <si>
    <t>Westbroek</t>
  </si>
  <si>
    <t>Willeskop</t>
  </si>
  <si>
    <t>Willige Langerak</t>
  </si>
  <si>
    <t>Wilnis</t>
  </si>
  <si>
    <t>Woudenberg</t>
  </si>
  <si>
    <t>Wijk bij Duurstede</t>
  </si>
  <si>
    <t>IJsselstein</t>
  </si>
  <si>
    <t>Zegveld</t>
  </si>
  <si>
    <t>Zeist</t>
  </si>
  <si>
    <t>Zuijlen</t>
  </si>
  <si>
    <t>Leusden</t>
  </si>
  <si>
    <t>Vinkeveen en Waverveen</t>
  </si>
  <si>
    <t>Jutphaas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</si>
</sst>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textRotation="90"/>
    </xf>
    <xf numFmtId="0" fontId="5" fillId="0" borderId="20" xfId="0" applyFont="1" applyFill="1" applyBorder="1" applyAlignment="1">
      <alignment textRotation="90"/>
    </xf>
    <xf numFmtId="0" fontId="5" fillId="0" borderId="21" xfId="0" applyFont="1" applyFill="1" applyBorder="1" applyAlignment="1">
      <alignment textRotation="90"/>
    </xf>
    <xf numFmtId="0" fontId="3" fillId="0" borderId="22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8" xfId="0" applyFont="1" applyFill="1" applyBorder="1" applyAlignment="1">
      <alignment textRotation="90"/>
    </xf>
    <xf numFmtId="0" fontId="3" fillId="0" borderId="18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textRotation="90"/>
    </xf>
    <xf numFmtId="0" fontId="3" fillId="0" borderId="18" xfId="0" applyNumberFormat="1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421875" style="3" customWidth="1"/>
    <col min="2" max="2" width="3.28125" style="3" customWidth="1"/>
    <col min="3" max="3" width="6.8515625" style="3" customWidth="1"/>
    <col min="4" max="4" width="6.421875" style="3" customWidth="1"/>
    <col min="5" max="6" width="4.7109375" style="3" customWidth="1"/>
    <col min="7" max="7" width="5.140625" style="3" customWidth="1"/>
    <col min="8" max="8" width="4.57421875" style="3" customWidth="1"/>
    <col min="9" max="9" width="4.7109375" style="3" customWidth="1"/>
    <col min="10" max="10" width="4.8515625" style="3" customWidth="1"/>
    <col min="11" max="11" width="4.7109375" style="3" customWidth="1"/>
    <col min="12" max="13" width="5.140625" style="3" customWidth="1"/>
    <col min="14" max="14" width="5.421875" style="3" customWidth="1"/>
    <col min="15" max="15" width="4.7109375" style="3" customWidth="1"/>
    <col min="16" max="16" width="4.421875" style="3" customWidth="1"/>
    <col min="17" max="17" width="5.8515625" style="3" customWidth="1"/>
    <col min="18" max="18" width="6.140625" style="3" customWidth="1"/>
    <col min="19" max="19" width="5.421875" style="3" customWidth="1"/>
    <col min="20" max="20" width="5.28125" style="3" customWidth="1"/>
    <col min="21" max="21" width="4.7109375" style="3" customWidth="1"/>
    <col min="22" max="22" width="5.140625" style="3" customWidth="1"/>
    <col min="23" max="23" width="4.421875" style="3" customWidth="1"/>
    <col min="24" max="24" width="4.8515625" style="3" customWidth="1"/>
    <col min="25" max="25" width="5.7109375" style="3" customWidth="1"/>
    <col min="26" max="26" width="5.421875" style="3" customWidth="1"/>
    <col min="27" max="27" width="7.00390625" style="4" customWidth="1"/>
    <col min="28" max="28" width="6.7109375" style="4" customWidth="1"/>
    <col min="29" max="29" width="4.57421875" style="3" customWidth="1"/>
    <col min="30" max="30" width="11.00390625" style="3" customWidth="1"/>
    <col min="31" max="32" width="5.8515625" style="3" customWidth="1"/>
    <col min="33" max="33" width="4.8515625" style="3" customWidth="1"/>
    <col min="34" max="16384" width="9.140625" style="3" customWidth="1"/>
  </cols>
  <sheetData>
    <row r="1" spans="1:34" ht="13.5" thickBot="1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</row>
    <row r="2" spans="1:34" ht="13.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6.25" customHeight="1">
      <c r="A3" s="39" t="s">
        <v>0</v>
      </c>
      <c r="B3" s="28"/>
      <c r="C3" s="46" t="s">
        <v>15</v>
      </c>
      <c r="D3" s="42"/>
      <c r="E3" s="32" t="s">
        <v>16</v>
      </c>
      <c r="F3" s="42"/>
      <c r="G3" s="32" t="s">
        <v>17</v>
      </c>
      <c r="H3" s="42"/>
      <c r="I3" s="32" t="s">
        <v>18</v>
      </c>
      <c r="J3" s="42"/>
      <c r="K3" s="32" t="s">
        <v>19</v>
      </c>
      <c r="L3" s="42"/>
      <c r="M3" s="32" t="s">
        <v>20</v>
      </c>
      <c r="N3" s="42"/>
      <c r="O3" s="32" t="s">
        <v>21</v>
      </c>
      <c r="P3" s="42"/>
      <c r="Q3" s="32" t="s">
        <v>22</v>
      </c>
      <c r="R3" s="42"/>
      <c r="S3" s="32" t="s">
        <v>23</v>
      </c>
      <c r="T3" s="42"/>
      <c r="U3" s="32" t="s">
        <v>24</v>
      </c>
      <c r="V3" s="42"/>
      <c r="W3" s="32" t="s">
        <v>25</v>
      </c>
      <c r="X3" s="42"/>
      <c r="Y3" s="32" t="s">
        <v>26</v>
      </c>
      <c r="Z3" s="42"/>
      <c r="AA3" s="32" t="s">
        <v>27</v>
      </c>
      <c r="AB3" s="33"/>
      <c r="AC3" s="36" t="s">
        <v>2</v>
      </c>
      <c r="AD3" s="43" t="s">
        <v>3</v>
      </c>
      <c r="AE3" s="43" t="s">
        <v>4</v>
      </c>
      <c r="AF3" s="48" t="s">
        <v>5</v>
      </c>
      <c r="AG3" s="43" t="s">
        <v>6</v>
      </c>
      <c r="AH3" s="49" t="s">
        <v>7</v>
      </c>
    </row>
    <row r="4" spans="1:34" ht="24" customHeight="1">
      <c r="A4" s="40"/>
      <c r="B4" s="28"/>
      <c r="C4" s="4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7"/>
      <c r="AD4" s="44"/>
      <c r="AE4" s="44"/>
      <c r="AF4" s="44"/>
      <c r="AG4" s="44"/>
      <c r="AH4" s="50"/>
    </row>
    <row r="5" spans="1:34" ht="62.25" customHeight="1">
      <c r="A5" s="40"/>
      <c r="B5" s="28"/>
      <c r="C5" s="4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7"/>
      <c r="AD5" s="44"/>
      <c r="AE5" s="44"/>
      <c r="AF5" s="44"/>
      <c r="AG5" s="44"/>
      <c r="AH5" s="50"/>
    </row>
    <row r="6" spans="1:34" ht="13.5" thickBot="1">
      <c r="A6" s="41"/>
      <c r="B6" s="28"/>
      <c r="C6" s="29" t="s">
        <v>8</v>
      </c>
      <c r="D6" s="30" t="s">
        <v>9</v>
      </c>
      <c r="E6" s="30" t="s">
        <v>8</v>
      </c>
      <c r="F6" s="30" t="s">
        <v>9</v>
      </c>
      <c r="G6" s="30" t="s">
        <v>8</v>
      </c>
      <c r="H6" s="30" t="s">
        <v>9</v>
      </c>
      <c r="I6" s="30" t="s">
        <v>8</v>
      </c>
      <c r="J6" s="30" t="s">
        <v>9</v>
      </c>
      <c r="K6" s="30" t="s">
        <v>8</v>
      </c>
      <c r="L6" s="30" t="s">
        <v>9</v>
      </c>
      <c r="M6" s="30" t="s">
        <v>8</v>
      </c>
      <c r="N6" s="30" t="s">
        <v>9</v>
      </c>
      <c r="O6" s="30" t="s">
        <v>8</v>
      </c>
      <c r="P6" s="30" t="s">
        <v>9</v>
      </c>
      <c r="Q6" s="30" t="s">
        <v>8</v>
      </c>
      <c r="R6" s="30" t="s">
        <v>9</v>
      </c>
      <c r="S6" s="30" t="s">
        <v>8</v>
      </c>
      <c r="T6" s="30" t="s">
        <v>9</v>
      </c>
      <c r="U6" s="30" t="s">
        <v>8</v>
      </c>
      <c r="V6" s="30" t="s">
        <v>9</v>
      </c>
      <c r="W6" s="30" t="s">
        <v>8</v>
      </c>
      <c r="X6" s="30" t="s">
        <v>9</v>
      </c>
      <c r="Y6" s="30" t="s">
        <v>8</v>
      </c>
      <c r="Z6" s="30" t="s">
        <v>9</v>
      </c>
      <c r="AA6" s="30" t="s">
        <v>8</v>
      </c>
      <c r="AB6" s="31" t="s">
        <v>9</v>
      </c>
      <c r="AC6" s="38"/>
      <c r="AD6" s="45"/>
      <c r="AE6" s="45"/>
      <c r="AF6" s="45"/>
      <c r="AG6" s="45"/>
      <c r="AH6" s="51"/>
    </row>
    <row r="7" spans="1:28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34" ht="14.25" customHeight="1">
      <c r="A8" s="2" t="s">
        <v>13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0" t="s">
        <v>10</v>
      </c>
      <c r="AD8" s="5" t="s">
        <v>30</v>
      </c>
      <c r="AE8" s="5">
        <v>118</v>
      </c>
      <c r="AF8" s="5">
        <v>119</v>
      </c>
      <c r="AG8" s="5" t="s">
        <v>29</v>
      </c>
      <c r="AH8" s="6" t="s">
        <v>31</v>
      </c>
    </row>
    <row r="9" spans="1:34" ht="12.75">
      <c r="A9" s="16" t="s">
        <v>32</v>
      </c>
      <c r="B9" s="13"/>
      <c r="C9" s="17">
        <v>3206</v>
      </c>
      <c r="D9" s="18">
        <v>3426</v>
      </c>
      <c r="E9" s="18">
        <v>15</v>
      </c>
      <c r="F9" s="18">
        <v>14</v>
      </c>
      <c r="G9" s="18">
        <v>30</v>
      </c>
      <c r="H9" s="18">
        <v>33</v>
      </c>
      <c r="I9" s="18">
        <v>94</v>
      </c>
      <c r="J9" s="18">
        <v>123</v>
      </c>
      <c r="K9" s="18">
        <v>25</v>
      </c>
      <c r="L9" s="18">
        <v>30</v>
      </c>
      <c r="M9" s="18">
        <v>135</v>
      </c>
      <c r="N9" s="18">
        <v>132</v>
      </c>
      <c r="O9" s="18">
        <v>7</v>
      </c>
      <c r="P9" s="18">
        <v>8</v>
      </c>
      <c r="Q9" s="18">
        <v>2706</v>
      </c>
      <c r="R9" s="18">
        <v>3004</v>
      </c>
      <c r="S9" s="18">
        <v>111</v>
      </c>
      <c r="T9" s="18">
        <v>85</v>
      </c>
      <c r="U9" s="18">
        <v>205</v>
      </c>
      <c r="V9" s="18">
        <v>234</v>
      </c>
      <c r="W9" s="18"/>
      <c r="X9" s="18">
        <v>1</v>
      </c>
      <c r="Y9" s="18">
        <v>43</v>
      </c>
      <c r="Z9" s="18">
        <v>37</v>
      </c>
      <c r="AA9" s="18">
        <f aca="true" t="shared" si="0" ref="AA9:AA51">SUM(C9+E9+G9+I9+K9+M9+O9+Q9+S9+U9+W9+Y9)</f>
        <v>6577</v>
      </c>
      <c r="AB9" s="18">
        <f aca="true" t="shared" si="1" ref="AB9:AB51">SUM(D9+F9+H9+J9+L9+N9+P9+R9+T9+V9+X9+Z9)</f>
        <v>7127</v>
      </c>
      <c r="AC9" s="9" t="s">
        <v>10</v>
      </c>
      <c r="AD9" s="1" t="s">
        <v>30</v>
      </c>
      <c r="AE9" s="1">
        <v>118</v>
      </c>
      <c r="AF9" s="1">
        <v>119</v>
      </c>
      <c r="AG9" s="1" t="s">
        <v>29</v>
      </c>
      <c r="AH9" s="7" t="s">
        <v>31</v>
      </c>
    </row>
    <row r="10" spans="1:34" ht="12.75">
      <c r="A10" s="16" t="s">
        <v>33</v>
      </c>
      <c r="B10" s="13"/>
      <c r="C10" s="17">
        <v>17638</v>
      </c>
      <c r="D10" s="18">
        <v>20592</v>
      </c>
      <c r="E10" s="18">
        <v>231</v>
      </c>
      <c r="F10" s="18">
        <v>233</v>
      </c>
      <c r="G10" s="18">
        <v>139</v>
      </c>
      <c r="H10" s="18">
        <v>156</v>
      </c>
      <c r="I10" s="18">
        <v>104</v>
      </c>
      <c r="J10" s="18">
        <v>136</v>
      </c>
      <c r="K10" s="18">
        <v>148</v>
      </c>
      <c r="L10" s="18">
        <v>187</v>
      </c>
      <c r="M10" s="18">
        <v>809</v>
      </c>
      <c r="N10" s="18">
        <v>841</v>
      </c>
      <c r="O10" s="18">
        <v>18</v>
      </c>
      <c r="P10" s="18">
        <v>19</v>
      </c>
      <c r="Q10" s="18">
        <v>11537</v>
      </c>
      <c r="R10" s="18">
        <v>12727</v>
      </c>
      <c r="S10" s="18">
        <v>527</v>
      </c>
      <c r="T10" s="18">
        <v>592</v>
      </c>
      <c r="U10" s="18">
        <v>363</v>
      </c>
      <c r="V10" s="18">
        <v>333</v>
      </c>
      <c r="W10" s="18">
        <v>2</v>
      </c>
      <c r="X10" s="18">
        <v>5</v>
      </c>
      <c r="Y10" s="18">
        <v>152</v>
      </c>
      <c r="Z10" s="18">
        <v>144</v>
      </c>
      <c r="AA10" s="18">
        <f t="shared" si="0"/>
        <v>31668</v>
      </c>
      <c r="AB10" s="18">
        <f t="shared" si="1"/>
        <v>35965</v>
      </c>
      <c r="AC10" s="9" t="s">
        <v>10</v>
      </c>
      <c r="AD10" s="1" t="s">
        <v>30</v>
      </c>
      <c r="AE10" s="1">
        <v>118</v>
      </c>
      <c r="AF10" s="1">
        <v>119</v>
      </c>
      <c r="AG10" s="1" t="s">
        <v>29</v>
      </c>
      <c r="AH10" s="7" t="s">
        <v>31</v>
      </c>
    </row>
    <row r="11" spans="1:34" s="4" customFormat="1" ht="12.75" customHeight="1">
      <c r="A11" s="22" t="s">
        <v>1</v>
      </c>
      <c r="B11" s="13"/>
      <c r="C11" s="17">
        <f aca="true" t="shared" si="2" ref="C11:Z11">SUM(C9:C10)</f>
        <v>20844</v>
      </c>
      <c r="D11" s="18">
        <f t="shared" si="2"/>
        <v>24018</v>
      </c>
      <c r="E11" s="18">
        <f t="shared" si="2"/>
        <v>246</v>
      </c>
      <c r="F11" s="18">
        <f t="shared" si="2"/>
        <v>247</v>
      </c>
      <c r="G11" s="18">
        <f t="shared" si="2"/>
        <v>169</v>
      </c>
      <c r="H11" s="18">
        <f t="shared" si="2"/>
        <v>189</v>
      </c>
      <c r="I11" s="18">
        <f t="shared" si="2"/>
        <v>198</v>
      </c>
      <c r="J11" s="18">
        <f t="shared" si="2"/>
        <v>259</v>
      </c>
      <c r="K11" s="18">
        <f t="shared" si="2"/>
        <v>173</v>
      </c>
      <c r="L11" s="18">
        <f t="shared" si="2"/>
        <v>217</v>
      </c>
      <c r="M11" s="18">
        <f t="shared" si="2"/>
        <v>944</v>
      </c>
      <c r="N11" s="18">
        <f t="shared" si="2"/>
        <v>973</v>
      </c>
      <c r="O11" s="18">
        <f t="shared" si="2"/>
        <v>25</v>
      </c>
      <c r="P11" s="18">
        <f t="shared" si="2"/>
        <v>27</v>
      </c>
      <c r="Q11" s="18">
        <f t="shared" si="2"/>
        <v>14243</v>
      </c>
      <c r="R11" s="18">
        <f t="shared" si="2"/>
        <v>15731</v>
      </c>
      <c r="S11" s="18">
        <f t="shared" si="2"/>
        <v>638</v>
      </c>
      <c r="T11" s="18">
        <f t="shared" si="2"/>
        <v>677</v>
      </c>
      <c r="U11" s="18">
        <f t="shared" si="2"/>
        <v>568</v>
      </c>
      <c r="V11" s="18">
        <f t="shared" si="2"/>
        <v>567</v>
      </c>
      <c r="W11" s="18">
        <f t="shared" si="2"/>
        <v>2</v>
      </c>
      <c r="X11" s="18">
        <f t="shared" si="2"/>
        <v>6</v>
      </c>
      <c r="Y11" s="18">
        <f t="shared" si="2"/>
        <v>195</v>
      </c>
      <c r="Z11" s="18">
        <f t="shared" si="2"/>
        <v>181</v>
      </c>
      <c r="AA11" s="18">
        <f t="shared" si="0"/>
        <v>38245</v>
      </c>
      <c r="AB11" s="18">
        <f t="shared" si="1"/>
        <v>43092</v>
      </c>
      <c r="AC11" s="9" t="s">
        <v>10</v>
      </c>
      <c r="AD11" s="1" t="s">
        <v>30</v>
      </c>
      <c r="AE11" s="1">
        <v>118</v>
      </c>
      <c r="AF11" s="1">
        <v>119</v>
      </c>
      <c r="AG11" s="1" t="s">
        <v>29</v>
      </c>
      <c r="AH11" s="7" t="s">
        <v>31</v>
      </c>
    </row>
    <row r="12" spans="1:34" ht="12.75">
      <c r="A12" s="22" t="s">
        <v>14</v>
      </c>
      <c r="B12" s="1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9" t="s">
        <v>10</v>
      </c>
      <c r="AD12" s="1" t="s">
        <v>30</v>
      </c>
      <c r="AE12" s="1">
        <v>118</v>
      </c>
      <c r="AF12" s="1">
        <v>119</v>
      </c>
      <c r="AG12" s="1" t="s">
        <v>29</v>
      </c>
      <c r="AH12" s="7" t="s">
        <v>31</v>
      </c>
    </row>
    <row r="13" spans="1:34" ht="12.75">
      <c r="A13" s="19" t="s">
        <v>36</v>
      </c>
      <c r="B13" s="13"/>
      <c r="C13" s="17">
        <v>388</v>
      </c>
      <c r="D13" s="18">
        <v>420</v>
      </c>
      <c r="E13" s="18">
        <v>4</v>
      </c>
      <c r="F13" s="18">
        <v>7</v>
      </c>
      <c r="G13" s="18"/>
      <c r="H13" s="18"/>
      <c r="I13" s="18">
        <v>19</v>
      </c>
      <c r="J13" s="18">
        <v>23</v>
      </c>
      <c r="K13" s="18">
        <v>3</v>
      </c>
      <c r="L13" s="18">
        <v>5</v>
      </c>
      <c r="M13" s="18">
        <v>9</v>
      </c>
      <c r="N13" s="18">
        <v>9</v>
      </c>
      <c r="O13" s="18">
        <v>2</v>
      </c>
      <c r="P13" s="18">
        <v>5</v>
      </c>
      <c r="Q13" s="18">
        <v>256</v>
      </c>
      <c r="R13" s="18">
        <v>233</v>
      </c>
      <c r="S13" s="18"/>
      <c r="T13" s="18"/>
      <c r="U13" s="18"/>
      <c r="V13" s="18"/>
      <c r="W13" s="18"/>
      <c r="X13" s="18"/>
      <c r="Y13" s="18">
        <v>2</v>
      </c>
      <c r="Z13" s="18"/>
      <c r="AA13" s="18">
        <f t="shared" si="0"/>
        <v>683</v>
      </c>
      <c r="AB13" s="18">
        <f t="shared" si="1"/>
        <v>702</v>
      </c>
      <c r="AC13" s="9" t="s">
        <v>10</v>
      </c>
      <c r="AD13" s="1" t="s">
        <v>30</v>
      </c>
      <c r="AE13" s="1">
        <v>118</v>
      </c>
      <c r="AF13" s="1">
        <v>119</v>
      </c>
      <c r="AG13" s="1" t="s">
        <v>29</v>
      </c>
      <c r="AH13" s="7" t="s">
        <v>31</v>
      </c>
    </row>
    <row r="14" spans="1:34" ht="12.75">
      <c r="A14" s="19" t="s">
        <v>37</v>
      </c>
      <c r="B14" s="13"/>
      <c r="C14" s="17">
        <v>335</v>
      </c>
      <c r="D14" s="18">
        <v>324</v>
      </c>
      <c r="E14" s="18">
        <v>4</v>
      </c>
      <c r="F14" s="18">
        <v>2</v>
      </c>
      <c r="G14" s="18"/>
      <c r="H14" s="18"/>
      <c r="I14" s="18"/>
      <c r="J14" s="18"/>
      <c r="K14" s="18">
        <v>3</v>
      </c>
      <c r="L14" s="18">
        <v>2</v>
      </c>
      <c r="M14" s="18">
        <v>1</v>
      </c>
      <c r="N14" s="18">
        <v>1</v>
      </c>
      <c r="O14" s="18">
        <v>1</v>
      </c>
      <c r="P14" s="18"/>
      <c r="Q14" s="18">
        <v>501</v>
      </c>
      <c r="R14" s="18">
        <v>474</v>
      </c>
      <c r="S14" s="18"/>
      <c r="T14" s="18"/>
      <c r="U14" s="18">
        <v>1</v>
      </c>
      <c r="V14" s="18"/>
      <c r="W14" s="18"/>
      <c r="X14" s="18"/>
      <c r="Y14" s="18">
        <v>1</v>
      </c>
      <c r="Z14" s="18">
        <v>1</v>
      </c>
      <c r="AA14" s="18">
        <f t="shared" si="0"/>
        <v>847</v>
      </c>
      <c r="AB14" s="18">
        <f t="shared" si="1"/>
        <v>804</v>
      </c>
      <c r="AC14" s="9" t="s">
        <v>10</v>
      </c>
      <c r="AD14" s="1" t="s">
        <v>30</v>
      </c>
      <c r="AE14" s="1">
        <v>118</v>
      </c>
      <c r="AF14" s="1">
        <v>119</v>
      </c>
      <c r="AG14" s="1" t="s">
        <v>29</v>
      </c>
      <c r="AH14" s="7" t="s">
        <v>31</v>
      </c>
    </row>
    <row r="15" spans="1:34" ht="12.75">
      <c r="A15" s="19" t="s">
        <v>38</v>
      </c>
      <c r="B15" s="13"/>
      <c r="C15" s="17">
        <v>184</v>
      </c>
      <c r="D15" s="18">
        <v>156</v>
      </c>
      <c r="E15" s="18"/>
      <c r="F15" s="18">
        <v>1</v>
      </c>
      <c r="G15" s="18"/>
      <c r="H15" s="18"/>
      <c r="I15" s="18">
        <v>13</v>
      </c>
      <c r="J15" s="18">
        <v>12</v>
      </c>
      <c r="K15" s="18"/>
      <c r="L15" s="18"/>
      <c r="M15" s="18">
        <v>1</v>
      </c>
      <c r="N15" s="18"/>
      <c r="O15" s="18"/>
      <c r="P15" s="18"/>
      <c r="Q15" s="18">
        <v>71</v>
      </c>
      <c r="R15" s="18">
        <v>62</v>
      </c>
      <c r="S15" s="18">
        <v>4</v>
      </c>
      <c r="T15" s="18">
        <v>3</v>
      </c>
      <c r="U15" s="18"/>
      <c r="V15" s="18"/>
      <c r="W15" s="18"/>
      <c r="X15" s="18"/>
      <c r="Y15" s="18"/>
      <c r="Z15" s="18"/>
      <c r="AA15" s="18">
        <f t="shared" si="0"/>
        <v>273</v>
      </c>
      <c r="AB15" s="18">
        <f t="shared" si="1"/>
        <v>234</v>
      </c>
      <c r="AC15" s="9" t="s">
        <v>10</v>
      </c>
      <c r="AD15" s="1" t="s">
        <v>30</v>
      </c>
      <c r="AE15" s="1">
        <v>118</v>
      </c>
      <c r="AF15" s="1">
        <v>119</v>
      </c>
      <c r="AG15" s="1" t="s">
        <v>29</v>
      </c>
      <c r="AH15" s="7" t="s">
        <v>31</v>
      </c>
    </row>
    <row r="16" spans="1:34" ht="12.75">
      <c r="A16" s="19" t="s">
        <v>39</v>
      </c>
      <c r="B16" s="13"/>
      <c r="C16" s="17">
        <v>1121</v>
      </c>
      <c r="D16" s="18">
        <v>1067</v>
      </c>
      <c r="E16" s="18">
        <v>1</v>
      </c>
      <c r="F16" s="18">
        <v>1</v>
      </c>
      <c r="G16" s="18"/>
      <c r="H16" s="18"/>
      <c r="I16" s="18">
        <v>1</v>
      </c>
      <c r="J16" s="18"/>
      <c r="K16" s="18">
        <v>4</v>
      </c>
      <c r="L16" s="18"/>
      <c r="M16" s="18">
        <v>1</v>
      </c>
      <c r="N16" s="18">
        <v>1</v>
      </c>
      <c r="O16" s="18"/>
      <c r="P16" s="18"/>
      <c r="Q16" s="18">
        <v>22</v>
      </c>
      <c r="R16" s="18">
        <v>16</v>
      </c>
      <c r="S16" s="18"/>
      <c r="T16" s="18"/>
      <c r="U16" s="18"/>
      <c r="V16" s="18"/>
      <c r="W16" s="18"/>
      <c r="X16" s="18"/>
      <c r="Y16" s="18">
        <v>1</v>
      </c>
      <c r="Z16" s="18">
        <v>1</v>
      </c>
      <c r="AA16" s="18">
        <f t="shared" si="0"/>
        <v>1151</v>
      </c>
      <c r="AB16" s="18">
        <f t="shared" si="1"/>
        <v>1086</v>
      </c>
      <c r="AC16" s="9" t="s">
        <v>10</v>
      </c>
      <c r="AD16" s="1" t="s">
        <v>30</v>
      </c>
      <c r="AE16" s="1">
        <v>118</v>
      </c>
      <c r="AF16" s="1">
        <v>119</v>
      </c>
      <c r="AG16" s="1" t="s">
        <v>29</v>
      </c>
      <c r="AH16" s="7" t="s">
        <v>31</v>
      </c>
    </row>
    <row r="17" spans="1:34" ht="12.75">
      <c r="A17" s="19" t="s">
        <v>40</v>
      </c>
      <c r="B17" s="13"/>
      <c r="C17" s="17">
        <v>1237</v>
      </c>
      <c r="D17" s="18">
        <v>1287</v>
      </c>
      <c r="E17" s="18">
        <v>3</v>
      </c>
      <c r="F17" s="18">
        <v>5</v>
      </c>
      <c r="G17" s="18">
        <v>1</v>
      </c>
      <c r="H17" s="18">
        <v>5</v>
      </c>
      <c r="I17" s="18">
        <v>44</v>
      </c>
      <c r="J17" s="18">
        <v>33</v>
      </c>
      <c r="K17" s="18">
        <v>16</v>
      </c>
      <c r="L17" s="18">
        <v>17</v>
      </c>
      <c r="M17" s="18">
        <v>16</v>
      </c>
      <c r="N17" s="18">
        <v>22</v>
      </c>
      <c r="O17" s="18">
        <v>4</v>
      </c>
      <c r="P17" s="18">
        <v>9</v>
      </c>
      <c r="Q17" s="18">
        <v>389</v>
      </c>
      <c r="R17" s="18">
        <v>413</v>
      </c>
      <c r="S17" s="18"/>
      <c r="T17" s="18"/>
      <c r="U17" s="18">
        <v>5</v>
      </c>
      <c r="V17" s="18">
        <v>6</v>
      </c>
      <c r="W17" s="18">
        <v>3</v>
      </c>
      <c r="X17" s="18">
        <v>2</v>
      </c>
      <c r="Y17" s="18">
        <v>4</v>
      </c>
      <c r="Z17" s="18">
        <v>8</v>
      </c>
      <c r="AA17" s="18">
        <f t="shared" si="0"/>
        <v>1722</v>
      </c>
      <c r="AB17" s="18">
        <f t="shared" si="1"/>
        <v>1807</v>
      </c>
      <c r="AC17" s="9" t="s">
        <v>10</v>
      </c>
      <c r="AD17" s="1" t="s">
        <v>30</v>
      </c>
      <c r="AE17" s="1">
        <v>118</v>
      </c>
      <c r="AF17" s="1">
        <v>119</v>
      </c>
      <c r="AG17" s="1" t="s">
        <v>29</v>
      </c>
      <c r="AH17" s="7" t="s">
        <v>31</v>
      </c>
    </row>
    <row r="18" spans="1:34" ht="12.75">
      <c r="A18" s="19" t="s">
        <v>41</v>
      </c>
      <c r="B18" s="13"/>
      <c r="C18" s="17">
        <v>567</v>
      </c>
      <c r="D18" s="18">
        <v>549</v>
      </c>
      <c r="E18" s="18"/>
      <c r="F18" s="18"/>
      <c r="G18" s="18">
        <v>2</v>
      </c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>
        <v>281</v>
      </c>
      <c r="R18" s="18">
        <v>277</v>
      </c>
      <c r="S18" s="18"/>
      <c r="T18" s="18"/>
      <c r="U18" s="18"/>
      <c r="V18" s="18"/>
      <c r="W18" s="18"/>
      <c r="X18" s="18"/>
      <c r="Y18" s="18"/>
      <c r="Z18" s="18"/>
      <c r="AA18" s="18">
        <f t="shared" si="0"/>
        <v>850</v>
      </c>
      <c r="AB18" s="18">
        <f t="shared" si="1"/>
        <v>827</v>
      </c>
      <c r="AC18" s="9" t="s">
        <v>10</v>
      </c>
      <c r="AD18" s="1" t="s">
        <v>30</v>
      </c>
      <c r="AE18" s="1">
        <v>118</v>
      </c>
      <c r="AF18" s="1">
        <v>119</v>
      </c>
      <c r="AG18" s="1" t="s">
        <v>29</v>
      </c>
      <c r="AH18" s="7" t="s">
        <v>31</v>
      </c>
    </row>
    <row r="19" spans="1:34" ht="12.75">
      <c r="A19" s="19" t="s">
        <v>42</v>
      </c>
      <c r="B19" s="13"/>
      <c r="C19" s="17">
        <v>1016</v>
      </c>
      <c r="D19" s="18">
        <v>901</v>
      </c>
      <c r="E19" s="18">
        <v>1</v>
      </c>
      <c r="F19" s="18"/>
      <c r="G19" s="18"/>
      <c r="H19" s="18"/>
      <c r="I19" s="18">
        <v>2</v>
      </c>
      <c r="J19" s="18">
        <v>1</v>
      </c>
      <c r="K19" s="18"/>
      <c r="L19" s="18"/>
      <c r="M19" s="18"/>
      <c r="N19" s="18">
        <v>6</v>
      </c>
      <c r="O19" s="18"/>
      <c r="P19" s="18"/>
      <c r="Q19" s="18">
        <v>172</v>
      </c>
      <c r="R19" s="18">
        <v>178</v>
      </c>
      <c r="S19" s="18"/>
      <c r="T19" s="18"/>
      <c r="U19" s="18"/>
      <c r="V19" s="18"/>
      <c r="W19" s="18"/>
      <c r="X19" s="18"/>
      <c r="Y19" s="18">
        <v>3</v>
      </c>
      <c r="Z19" s="18">
        <v>4</v>
      </c>
      <c r="AA19" s="18">
        <f t="shared" si="0"/>
        <v>1194</v>
      </c>
      <c r="AB19" s="18">
        <f t="shared" si="1"/>
        <v>1090</v>
      </c>
      <c r="AC19" s="9" t="s">
        <v>10</v>
      </c>
      <c r="AD19" s="1" t="s">
        <v>30</v>
      </c>
      <c r="AE19" s="1">
        <v>118</v>
      </c>
      <c r="AF19" s="1">
        <v>119</v>
      </c>
      <c r="AG19" s="1" t="s">
        <v>29</v>
      </c>
      <c r="AH19" s="7" t="s">
        <v>31</v>
      </c>
    </row>
    <row r="20" spans="1:34" ht="12.75">
      <c r="A20" s="19" t="s">
        <v>43</v>
      </c>
      <c r="B20" s="13"/>
      <c r="C20" s="17">
        <v>578</v>
      </c>
      <c r="D20" s="18">
        <v>612</v>
      </c>
      <c r="E20" s="18">
        <v>1</v>
      </c>
      <c r="F20" s="18">
        <v>5</v>
      </c>
      <c r="G20" s="18">
        <v>2</v>
      </c>
      <c r="H20" s="18"/>
      <c r="I20" s="18">
        <v>12</v>
      </c>
      <c r="J20" s="18">
        <v>27</v>
      </c>
      <c r="K20" s="18">
        <v>5</v>
      </c>
      <c r="L20" s="18">
        <v>3</v>
      </c>
      <c r="M20" s="18">
        <v>8</v>
      </c>
      <c r="N20" s="18">
        <v>5</v>
      </c>
      <c r="O20" s="18"/>
      <c r="P20" s="18"/>
      <c r="Q20" s="18">
        <v>337</v>
      </c>
      <c r="R20" s="18">
        <v>332</v>
      </c>
      <c r="S20" s="18"/>
      <c r="T20" s="18"/>
      <c r="U20" s="18"/>
      <c r="V20" s="18">
        <v>2</v>
      </c>
      <c r="W20" s="18"/>
      <c r="X20" s="18"/>
      <c r="Y20" s="18">
        <v>4</v>
      </c>
      <c r="Z20" s="18">
        <v>7</v>
      </c>
      <c r="AA20" s="18">
        <f t="shared" si="0"/>
        <v>947</v>
      </c>
      <c r="AB20" s="18">
        <f t="shared" si="1"/>
        <v>993</v>
      </c>
      <c r="AC20" s="9" t="s">
        <v>10</v>
      </c>
      <c r="AD20" s="1" t="s">
        <v>30</v>
      </c>
      <c r="AE20" s="1">
        <v>118</v>
      </c>
      <c r="AF20" s="1">
        <v>119</v>
      </c>
      <c r="AG20" s="1" t="s">
        <v>29</v>
      </c>
      <c r="AH20" s="7" t="s">
        <v>31</v>
      </c>
    </row>
    <row r="21" spans="1:34" ht="12.75">
      <c r="A21" s="19" t="s">
        <v>44</v>
      </c>
      <c r="B21" s="13"/>
      <c r="C21" s="17">
        <v>413</v>
      </c>
      <c r="D21" s="18">
        <v>346</v>
      </c>
      <c r="E21" s="18"/>
      <c r="F21" s="18"/>
      <c r="G21" s="18"/>
      <c r="H21" s="18"/>
      <c r="I21" s="18">
        <v>1</v>
      </c>
      <c r="J21" s="18">
        <v>3</v>
      </c>
      <c r="K21" s="18"/>
      <c r="L21" s="18"/>
      <c r="M21" s="18">
        <v>5</v>
      </c>
      <c r="N21" s="18">
        <v>5</v>
      </c>
      <c r="O21" s="18">
        <v>1</v>
      </c>
      <c r="P21" s="18"/>
      <c r="Q21" s="18">
        <v>74</v>
      </c>
      <c r="R21" s="18">
        <v>84</v>
      </c>
      <c r="S21" s="18"/>
      <c r="T21" s="18"/>
      <c r="U21" s="18"/>
      <c r="V21" s="18"/>
      <c r="W21" s="18"/>
      <c r="X21" s="18"/>
      <c r="Y21" s="18"/>
      <c r="Z21" s="18"/>
      <c r="AA21" s="18">
        <f t="shared" si="0"/>
        <v>494</v>
      </c>
      <c r="AB21" s="18">
        <f t="shared" si="1"/>
        <v>438</v>
      </c>
      <c r="AC21" s="9" t="s">
        <v>10</v>
      </c>
      <c r="AD21" s="1" t="s">
        <v>30</v>
      </c>
      <c r="AE21" s="1">
        <v>118</v>
      </c>
      <c r="AF21" s="1">
        <v>119</v>
      </c>
      <c r="AG21" s="1" t="s">
        <v>29</v>
      </c>
      <c r="AH21" s="7" t="s">
        <v>31</v>
      </c>
    </row>
    <row r="22" spans="1:34" ht="12.75">
      <c r="A22" s="19" t="s">
        <v>45</v>
      </c>
      <c r="B22" s="13"/>
      <c r="C22" s="17">
        <v>262</v>
      </c>
      <c r="D22" s="18">
        <v>251</v>
      </c>
      <c r="E22" s="18"/>
      <c r="F22" s="18">
        <v>1</v>
      </c>
      <c r="G22" s="18"/>
      <c r="H22" s="18"/>
      <c r="I22" s="18"/>
      <c r="J22" s="18"/>
      <c r="K22" s="18"/>
      <c r="L22" s="18"/>
      <c r="M22" s="18">
        <v>1</v>
      </c>
      <c r="N22" s="18">
        <v>1</v>
      </c>
      <c r="O22" s="18">
        <v>1</v>
      </c>
      <c r="P22" s="18"/>
      <c r="Q22" s="18">
        <v>308</v>
      </c>
      <c r="R22" s="18">
        <v>294</v>
      </c>
      <c r="S22" s="18">
        <v>1</v>
      </c>
      <c r="T22" s="18"/>
      <c r="U22" s="18">
        <v>4</v>
      </c>
      <c r="V22" s="18">
        <v>3</v>
      </c>
      <c r="W22" s="18"/>
      <c r="X22" s="18"/>
      <c r="Y22" s="18">
        <v>1</v>
      </c>
      <c r="Z22" s="18"/>
      <c r="AA22" s="18">
        <f t="shared" si="0"/>
        <v>578</v>
      </c>
      <c r="AB22" s="18">
        <f t="shared" si="1"/>
        <v>550</v>
      </c>
      <c r="AC22" s="9" t="s">
        <v>10</v>
      </c>
      <c r="AD22" s="1" t="s">
        <v>30</v>
      </c>
      <c r="AE22" s="1">
        <v>118</v>
      </c>
      <c r="AF22" s="1">
        <v>119</v>
      </c>
      <c r="AG22" s="1" t="s">
        <v>29</v>
      </c>
      <c r="AH22" s="7" t="s">
        <v>31</v>
      </c>
    </row>
    <row r="23" spans="1:34" ht="12.75">
      <c r="A23" s="19" t="s">
        <v>46</v>
      </c>
      <c r="B23" s="13"/>
      <c r="C23" s="17">
        <v>416</v>
      </c>
      <c r="D23" s="18">
        <v>412</v>
      </c>
      <c r="E23" s="18"/>
      <c r="F23" s="18"/>
      <c r="G23" s="18"/>
      <c r="H23" s="18"/>
      <c r="I23" s="18">
        <v>576</v>
      </c>
      <c r="J23" s="18">
        <v>533</v>
      </c>
      <c r="K23" s="18">
        <v>2</v>
      </c>
      <c r="L23" s="18"/>
      <c r="M23" s="18"/>
      <c r="N23" s="18">
        <v>1</v>
      </c>
      <c r="O23" s="18"/>
      <c r="P23" s="18"/>
      <c r="Q23" s="18">
        <v>4</v>
      </c>
      <c r="R23" s="18">
        <v>4</v>
      </c>
      <c r="S23" s="18"/>
      <c r="T23" s="18"/>
      <c r="U23" s="18"/>
      <c r="V23" s="18"/>
      <c r="W23" s="18"/>
      <c r="X23" s="18"/>
      <c r="Y23" s="18"/>
      <c r="Z23" s="18"/>
      <c r="AA23" s="18">
        <f t="shared" si="0"/>
        <v>998</v>
      </c>
      <c r="AB23" s="18">
        <f t="shared" si="1"/>
        <v>950</v>
      </c>
      <c r="AC23" s="9" t="s">
        <v>10</v>
      </c>
      <c r="AD23" s="1" t="s">
        <v>30</v>
      </c>
      <c r="AE23" s="1">
        <v>118</v>
      </c>
      <c r="AF23" s="1">
        <v>119</v>
      </c>
      <c r="AG23" s="1" t="s">
        <v>29</v>
      </c>
      <c r="AH23" s="7" t="s">
        <v>31</v>
      </c>
    </row>
    <row r="24" spans="1:34" ht="12.75">
      <c r="A24" s="19" t="s">
        <v>47</v>
      </c>
      <c r="B24" s="13"/>
      <c r="C24" s="17">
        <v>122</v>
      </c>
      <c r="D24" s="18">
        <v>119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292</v>
      </c>
      <c r="R24" s="18">
        <v>246</v>
      </c>
      <c r="S24" s="18"/>
      <c r="T24" s="18"/>
      <c r="U24" s="18"/>
      <c r="V24" s="18"/>
      <c r="W24" s="18"/>
      <c r="X24" s="18"/>
      <c r="Y24" s="18"/>
      <c r="Z24" s="18"/>
      <c r="AA24" s="18">
        <f t="shared" si="0"/>
        <v>414</v>
      </c>
      <c r="AB24" s="18">
        <f t="shared" si="1"/>
        <v>365</v>
      </c>
      <c r="AC24" s="9" t="s">
        <v>10</v>
      </c>
      <c r="AD24" s="1" t="s">
        <v>30</v>
      </c>
      <c r="AE24" s="1">
        <v>118</v>
      </c>
      <c r="AF24" s="1">
        <v>119</v>
      </c>
      <c r="AG24" s="1" t="s">
        <v>29</v>
      </c>
      <c r="AH24" s="7" t="s">
        <v>31</v>
      </c>
    </row>
    <row r="25" spans="1:34" ht="12.75">
      <c r="A25" s="19" t="s">
        <v>48</v>
      </c>
      <c r="B25" s="13"/>
      <c r="C25" s="17">
        <v>662</v>
      </c>
      <c r="D25" s="18">
        <v>612</v>
      </c>
      <c r="E25" s="18">
        <v>4</v>
      </c>
      <c r="F25" s="18">
        <v>4</v>
      </c>
      <c r="G25" s="18">
        <v>1</v>
      </c>
      <c r="H25" s="18">
        <v>2</v>
      </c>
      <c r="I25" s="18">
        <v>4</v>
      </c>
      <c r="J25" s="18">
        <v>6</v>
      </c>
      <c r="K25" s="18">
        <v>3</v>
      </c>
      <c r="L25" s="18">
        <v>7</v>
      </c>
      <c r="M25" s="18"/>
      <c r="N25" s="18">
        <v>1</v>
      </c>
      <c r="O25" s="18"/>
      <c r="P25" s="18">
        <v>1</v>
      </c>
      <c r="Q25" s="18">
        <v>14</v>
      </c>
      <c r="R25" s="18">
        <v>14</v>
      </c>
      <c r="S25" s="18"/>
      <c r="T25" s="18"/>
      <c r="U25" s="18"/>
      <c r="V25" s="18"/>
      <c r="W25" s="18"/>
      <c r="X25" s="18"/>
      <c r="Y25" s="18"/>
      <c r="Z25" s="18">
        <v>2</v>
      </c>
      <c r="AA25" s="18">
        <f t="shared" si="0"/>
        <v>688</v>
      </c>
      <c r="AB25" s="18">
        <f t="shared" si="1"/>
        <v>649</v>
      </c>
      <c r="AC25" s="9" t="s">
        <v>10</v>
      </c>
      <c r="AD25" s="1" t="s">
        <v>30</v>
      </c>
      <c r="AE25" s="1">
        <v>118</v>
      </c>
      <c r="AF25" s="1">
        <v>119</v>
      </c>
      <c r="AG25" s="1" t="s">
        <v>29</v>
      </c>
      <c r="AH25" s="7" t="s">
        <v>31</v>
      </c>
    </row>
    <row r="26" spans="1:34" ht="12.75">
      <c r="A26" s="19" t="s">
        <v>49</v>
      </c>
      <c r="B26" s="13"/>
      <c r="C26" s="17">
        <v>935</v>
      </c>
      <c r="D26" s="18">
        <v>901</v>
      </c>
      <c r="E26" s="18"/>
      <c r="F26" s="18">
        <v>3</v>
      </c>
      <c r="G26" s="18"/>
      <c r="H26" s="18">
        <v>2</v>
      </c>
      <c r="I26" s="18">
        <v>1</v>
      </c>
      <c r="J26" s="18">
        <v>2</v>
      </c>
      <c r="K26" s="18">
        <v>6</v>
      </c>
      <c r="L26" s="18">
        <v>6</v>
      </c>
      <c r="M26" s="18">
        <v>7</v>
      </c>
      <c r="N26" s="18">
        <v>13</v>
      </c>
      <c r="O26" s="18"/>
      <c r="P26" s="18">
        <v>1</v>
      </c>
      <c r="Q26" s="18">
        <v>200</v>
      </c>
      <c r="R26" s="18">
        <v>151</v>
      </c>
      <c r="S26" s="18">
        <v>1</v>
      </c>
      <c r="T26" s="18">
        <v>1</v>
      </c>
      <c r="U26" s="18">
        <v>1</v>
      </c>
      <c r="V26" s="18"/>
      <c r="W26" s="18"/>
      <c r="X26" s="18"/>
      <c r="Y26" s="18">
        <v>2</v>
      </c>
      <c r="Z26" s="18">
        <v>3</v>
      </c>
      <c r="AA26" s="18">
        <f t="shared" si="0"/>
        <v>1153</v>
      </c>
      <c r="AB26" s="18">
        <f t="shared" si="1"/>
        <v>1083</v>
      </c>
      <c r="AC26" s="9" t="s">
        <v>10</v>
      </c>
      <c r="AD26" s="1" t="s">
        <v>30</v>
      </c>
      <c r="AE26" s="1">
        <v>118</v>
      </c>
      <c r="AF26" s="1">
        <v>119</v>
      </c>
      <c r="AG26" s="1" t="s">
        <v>29</v>
      </c>
      <c r="AH26" s="7" t="s">
        <v>31</v>
      </c>
    </row>
    <row r="27" spans="1:34" ht="12.75">
      <c r="A27" s="19" t="s">
        <v>50</v>
      </c>
      <c r="B27" s="13"/>
      <c r="C27" s="17">
        <v>249</v>
      </c>
      <c r="D27" s="18">
        <v>235</v>
      </c>
      <c r="E27" s="18"/>
      <c r="F27" s="18"/>
      <c r="G27" s="18"/>
      <c r="H27" s="18"/>
      <c r="I27" s="18">
        <v>3</v>
      </c>
      <c r="J27" s="18">
        <v>6</v>
      </c>
      <c r="K27" s="18"/>
      <c r="L27" s="18"/>
      <c r="M27" s="18">
        <v>1</v>
      </c>
      <c r="N27" s="18"/>
      <c r="O27" s="18"/>
      <c r="P27" s="18"/>
      <c r="Q27" s="18">
        <v>421</v>
      </c>
      <c r="R27" s="18">
        <v>372</v>
      </c>
      <c r="S27" s="18"/>
      <c r="T27" s="18"/>
      <c r="U27" s="18"/>
      <c r="V27" s="18"/>
      <c r="W27" s="18"/>
      <c r="X27" s="18"/>
      <c r="Y27" s="18"/>
      <c r="Z27" s="18"/>
      <c r="AA27" s="18">
        <f t="shared" si="0"/>
        <v>674</v>
      </c>
      <c r="AB27" s="18">
        <f t="shared" si="1"/>
        <v>613</v>
      </c>
      <c r="AC27" s="9" t="s">
        <v>10</v>
      </c>
      <c r="AD27" s="1" t="s">
        <v>30</v>
      </c>
      <c r="AE27" s="1">
        <v>118</v>
      </c>
      <c r="AF27" s="1">
        <v>119</v>
      </c>
      <c r="AG27" s="1" t="s">
        <v>29</v>
      </c>
      <c r="AH27" s="7" t="s">
        <v>31</v>
      </c>
    </row>
    <row r="28" spans="1:34" ht="12.75">
      <c r="A28" s="19" t="s">
        <v>51</v>
      </c>
      <c r="B28" s="13"/>
      <c r="C28" s="17">
        <v>10</v>
      </c>
      <c r="D28" s="18">
        <v>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v>183</v>
      </c>
      <c r="R28" s="18">
        <v>174</v>
      </c>
      <c r="S28" s="18"/>
      <c r="T28" s="18"/>
      <c r="U28" s="18"/>
      <c r="V28" s="18"/>
      <c r="W28" s="18"/>
      <c r="X28" s="18"/>
      <c r="Y28" s="18"/>
      <c r="Z28" s="18"/>
      <c r="AA28" s="18">
        <f t="shared" si="0"/>
        <v>193</v>
      </c>
      <c r="AB28" s="18">
        <f t="shared" si="1"/>
        <v>183</v>
      </c>
      <c r="AC28" s="9" t="s">
        <v>10</v>
      </c>
      <c r="AD28" s="1" t="s">
        <v>30</v>
      </c>
      <c r="AE28" s="1">
        <v>118</v>
      </c>
      <c r="AF28" s="1">
        <v>119</v>
      </c>
      <c r="AG28" s="1" t="s">
        <v>29</v>
      </c>
      <c r="AH28" s="7" t="s">
        <v>31</v>
      </c>
    </row>
    <row r="29" spans="1:34" ht="12.75">
      <c r="A29" s="19" t="s">
        <v>52</v>
      </c>
      <c r="B29" s="13"/>
      <c r="C29" s="17">
        <v>361</v>
      </c>
      <c r="D29" s="18">
        <v>385</v>
      </c>
      <c r="E29" s="18">
        <v>1</v>
      </c>
      <c r="F29" s="18"/>
      <c r="G29" s="18"/>
      <c r="H29" s="18"/>
      <c r="I29" s="18">
        <v>3</v>
      </c>
      <c r="J29" s="18">
        <v>3</v>
      </c>
      <c r="K29" s="18"/>
      <c r="L29" s="18"/>
      <c r="M29" s="18"/>
      <c r="N29" s="18">
        <v>1</v>
      </c>
      <c r="O29" s="18"/>
      <c r="P29" s="18"/>
      <c r="Q29" s="18">
        <v>478</v>
      </c>
      <c r="R29" s="18">
        <v>470</v>
      </c>
      <c r="S29" s="18"/>
      <c r="T29" s="18"/>
      <c r="U29" s="18"/>
      <c r="V29" s="18"/>
      <c r="W29" s="18"/>
      <c r="X29" s="18"/>
      <c r="Y29" s="18"/>
      <c r="Z29" s="18"/>
      <c r="AA29" s="18">
        <f t="shared" si="0"/>
        <v>843</v>
      </c>
      <c r="AB29" s="18">
        <f t="shared" si="1"/>
        <v>859</v>
      </c>
      <c r="AC29" s="9" t="s">
        <v>10</v>
      </c>
      <c r="AD29" s="1" t="s">
        <v>30</v>
      </c>
      <c r="AE29" s="1">
        <v>118</v>
      </c>
      <c r="AF29" s="1">
        <v>119</v>
      </c>
      <c r="AG29" s="1" t="s">
        <v>29</v>
      </c>
      <c r="AH29" s="7" t="s">
        <v>31</v>
      </c>
    </row>
    <row r="30" spans="1:34" ht="12.75">
      <c r="A30" s="19" t="s">
        <v>53</v>
      </c>
      <c r="B30" s="13"/>
      <c r="C30" s="17">
        <v>80</v>
      </c>
      <c r="D30" s="18">
        <v>76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125</v>
      </c>
      <c r="R30" s="18">
        <v>122</v>
      </c>
      <c r="S30" s="18"/>
      <c r="T30" s="18"/>
      <c r="U30" s="18"/>
      <c r="V30" s="18"/>
      <c r="W30" s="18"/>
      <c r="X30" s="18"/>
      <c r="Y30" s="18"/>
      <c r="Z30" s="18"/>
      <c r="AA30" s="18">
        <f t="shared" si="0"/>
        <v>205</v>
      </c>
      <c r="AB30" s="18">
        <f t="shared" si="1"/>
        <v>198</v>
      </c>
      <c r="AC30" s="9" t="s">
        <v>10</v>
      </c>
      <c r="AD30" s="1" t="s">
        <v>30</v>
      </c>
      <c r="AE30" s="1">
        <v>118</v>
      </c>
      <c r="AF30" s="1">
        <v>119</v>
      </c>
      <c r="AG30" s="1" t="s">
        <v>29</v>
      </c>
      <c r="AH30" s="7" t="s">
        <v>31</v>
      </c>
    </row>
    <row r="31" spans="1:34" ht="12.75">
      <c r="A31" s="19" t="s">
        <v>54</v>
      </c>
      <c r="B31" s="13"/>
      <c r="C31" s="17">
        <v>212</v>
      </c>
      <c r="D31" s="18">
        <v>227</v>
      </c>
      <c r="E31" s="18"/>
      <c r="F31" s="18"/>
      <c r="G31" s="18"/>
      <c r="H31" s="18"/>
      <c r="I31" s="18">
        <v>6</v>
      </c>
      <c r="J31" s="18">
        <v>5</v>
      </c>
      <c r="K31" s="18">
        <v>1</v>
      </c>
      <c r="L31" s="18"/>
      <c r="M31" s="18"/>
      <c r="N31" s="18"/>
      <c r="O31" s="18"/>
      <c r="P31" s="18"/>
      <c r="Q31" s="18">
        <v>937</v>
      </c>
      <c r="R31" s="18">
        <v>835</v>
      </c>
      <c r="S31" s="18">
        <v>2</v>
      </c>
      <c r="T31" s="18">
        <v>2</v>
      </c>
      <c r="U31" s="18"/>
      <c r="V31" s="18"/>
      <c r="W31" s="18"/>
      <c r="X31" s="18"/>
      <c r="Y31" s="18">
        <v>3</v>
      </c>
      <c r="Z31" s="18">
        <v>1</v>
      </c>
      <c r="AA31" s="18">
        <f t="shared" si="0"/>
        <v>1161</v>
      </c>
      <c r="AB31" s="18">
        <f t="shared" si="1"/>
        <v>1070</v>
      </c>
      <c r="AC31" s="9" t="s">
        <v>10</v>
      </c>
      <c r="AD31" s="1" t="s">
        <v>30</v>
      </c>
      <c r="AE31" s="1">
        <v>118</v>
      </c>
      <c r="AF31" s="1">
        <v>119</v>
      </c>
      <c r="AG31" s="1" t="s">
        <v>29</v>
      </c>
      <c r="AH31" s="7" t="s">
        <v>31</v>
      </c>
    </row>
    <row r="32" spans="1:34" ht="12.75">
      <c r="A32" s="19" t="s">
        <v>55</v>
      </c>
      <c r="B32" s="13"/>
      <c r="C32" s="17">
        <v>307</v>
      </c>
      <c r="D32" s="18">
        <v>306</v>
      </c>
      <c r="E32" s="18">
        <v>1</v>
      </c>
      <c r="F32" s="18"/>
      <c r="G32" s="18"/>
      <c r="H32" s="18"/>
      <c r="I32" s="18"/>
      <c r="J32" s="18"/>
      <c r="K32" s="18"/>
      <c r="L32" s="18">
        <v>1</v>
      </c>
      <c r="M32" s="18"/>
      <c r="N32" s="18"/>
      <c r="O32" s="18"/>
      <c r="P32" s="18"/>
      <c r="Q32" s="18">
        <v>563</v>
      </c>
      <c r="R32" s="18">
        <v>535</v>
      </c>
      <c r="S32" s="18"/>
      <c r="T32" s="18"/>
      <c r="U32" s="18"/>
      <c r="V32" s="18"/>
      <c r="W32" s="18"/>
      <c r="X32" s="18"/>
      <c r="Y32" s="18"/>
      <c r="Z32" s="18">
        <v>1</v>
      </c>
      <c r="AA32" s="18">
        <f t="shared" si="0"/>
        <v>871</v>
      </c>
      <c r="AB32" s="18">
        <f t="shared" si="1"/>
        <v>843</v>
      </c>
      <c r="AC32" s="9" t="s">
        <v>10</v>
      </c>
      <c r="AD32" s="1" t="s">
        <v>30</v>
      </c>
      <c r="AE32" s="1">
        <v>118</v>
      </c>
      <c r="AF32" s="1">
        <v>119</v>
      </c>
      <c r="AG32" s="1" t="s">
        <v>29</v>
      </c>
      <c r="AH32" s="7" t="s">
        <v>31</v>
      </c>
    </row>
    <row r="33" spans="1:34" ht="12.75">
      <c r="A33" s="19" t="s">
        <v>56</v>
      </c>
      <c r="B33" s="13"/>
      <c r="C33" s="17">
        <v>658</v>
      </c>
      <c r="D33" s="18">
        <v>593</v>
      </c>
      <c r="E33" s="18"/>
      <c r="F33" s="18"/>
      <c r="G33" s="18"/>
      <c r="H33" s="18"/>
      <c r="I33" s="18">
        <v>17</v>
      </c>
      <c r="J33" s="18">
        <v>15</v>
      </c>
      <c r="K33" s="18"/>
      <c r="L33" s="18">
        <v>1</v>
      </c>
      <c r="M33" s="18"/>
      <c r="N33" s="18"/>
      <c r="O33" s="18"/>
      <c r="P33" s="18"/>
      <c r="Q33" s="18">
        <v>53</v>
      </c>
      <c r="R33" s="18">
        <v>52</v>
      </c>
      <c r="S33" s="18"/>
      <c r="T33" s="18"/>
      <c r="U33" s="18"/>
      <c r="V33" s="18"/>
      <c r="W33" s="18"/>
      <c r="X33" s="18"/>
      <c r="Y33" s="18"/>
      <c r="Z33" s="18"/>
      <c r="AA33" s="18">
        <f t="shared" si="0"/>
        <v>728</v>
      </c>
      <c r="AB33" s="18">
        <f t="shared" si="1"/>
        <v>661</v>
      </c>
      <c r="AC33" s="9" t="s">
        <v>10</v>
      </c>
      <c r="AD33" s="1" t="s">
        <v>30</v>
      </c>
      <c r="AE33" s="1">
        <v>118</v>
      </c>
      <c r="AF33" s="1">
        <v>119</v>
      </c>
      <c r="AG33" s="1" t="s">
        <v>29</v>
      </c>
      <c r="AH33" s="7" t="s">
        <v>31</v>
      </c>
    </row>
    <row r="34" spans="1:34" ht="12.75">
      <c r="A34" s="19" t="s">
        <v>105</v>
      </c>
      <c r="B34" s="13"/>
      <c r="C34" s="17">
        <v>618</v>
      </c>
      <c r="D34" s="18">
        <v>645</v>
      </c>
      <c r="E34" s="18"/>
      <c r="F34" s="18"/>
      <c r="G34" s="18"/>
      <c r="H34" s="18"/>
      <c r="I34" s="18"/>
      <c r="J34" s="18"/>
      <c r="K34" s="18">
        <v>1</v>
      </c>
      <c r="L34" s="18"/>
      <c r="M34" s="18">
        <v>2</v>
      </c>
      <c r="N34" s="18"/>
      <c r="O34" s="18">
        <v>1</v>
      </c>
      <c r="P34" s="18"/>
      <c r="Q34" s="18">
        <v>645</v>
      </c>
      <c r="R34" s="18">
        <v>620</v>
      </c>
      <c r="S34" s="18"/>
      <c r="T34" s="18"/>
      <c r="U34" s="18"/>
      <c r="V34" s="18"/>
      <c r="W34" s="18"/>
      <c r="X34" s="18"/>
      <c r="Y34" s="18"/>
      <c r="Z34" s="18">
        <v>1</v>
      </c>
      <c r="AA34" s="18">
        <f t="shared" si="0"/>
        <v>1267</v>
      </c>
      <c r="AB34" s="18">
        <f t="shared" si="1"/>
        <v>1266</v>
      </c>
      <c r="AC34" s="9" t="s">
        <v>10</v>
      </c>
      <c r="AD34" s="1" t="s">
        <v>30</v>
      </c>
      <c r="AE34" s="1">
        <v>118</v>
      </c>
      <c r="AF34" s="1">
        <v>119</v>
      </c>
      <c r="AG34" s="1" t="s">
        <v>29</v>
      </c>
      <c r="AH34" s="7" t="s">
        <v>31</v>
      </c>
    </row>
    <row r="35" spans="1:34" ht="12.75">
      <c r="A35" s="19" t="s">
        <v>57</v>
      </c>
      <c r="B35" s="13"/>
      <c r="C35" s="17">
        <v>566</v>
      </c>
      <c r="D35" s="18">
        <v>555</v>
      </c>
      <c r="E35" s="18"/>
      <c r="F35" s="18"/>
      <c r="G35" s="18"/>
      <c r="H35" s="18"/>
      <c r="I35" s="18">
        <v>3</v>
      </c>
      <c r="J35" s="18">
        <v>1</v>
      </c>
      <c r="K35" s="18"/>
      <c r="L35" s="18"/>
      <c r="M35" s="18">
        <v>2</v>
      </c>
      <c r="N35" s="18">
        <v>2</v>
      </c>
      <c r="O35" s="18"/>
      <c r="P35" s="18"/>
      <c r="Q35" s="18">
        <v>278</v>
      </c>
      <c r="R35" s="18">
        <v>262</v>
      </c>
      <c r="S35" s="18"/>
      <c r="T35" s="18"/>
      <c r="U35" s="18"/>
      <c r="V35" s="18"/>
      <c r="W35" s="18"/>
      <c r="X35" s="18"/>
      <c r="Y35" s="18">
        <v>1</v>
      </c>
      <c r="Z35" s="18">
        <v>1</v>
      </c>
      <c r="AA35" s="18">
        <f t="shared" si="0"/>
        <v>850</v>
      </c>
      <c r="AB35" s="18">
        <f t="shared" si="1"/>
        <v>821</v>
      </c>
      <c r="AC35" s="9" t="s">
        <v>10</v>
      </c>
      <c r="AD35" s="1" t="s">
        <v>30</v>
      </c>
      <c r="AE35" s="1">
        <v>118</v>
      </c>
      <c r="AF35" s="1">
        <v>119</v>
      </c>
      <c r="AG35" s="1" t="s">
        <v>29</v>
      </c>
      <c r="AH35" s="7" t="s">
        <v>31</v>
      </c>
    </row>
    <row r="36" spans="1:34" ht="12.75">
      <c r="A36" s="19" t="s">
        <v>58</v>
      </c>
      <c r="B36" s="13"/>
      <c r="C36" s="17">
        <v>253</v>
      </c>
      <c r="D36" s="18">
        <v>242</v>
      </c>
      <c r="E36" s="18"/>
      <c r="F36" s="18"/>
      <c r="G36" s="18"/>
      <c r="H36" s="18">
        <v>2</v>
      </c>
      <c r="I36" s="18">
        <v>30</v>
      </c>
      <c r="J36" s="18">
        <v>45</v>
      </c>
      <c r="K36" s="18"/>
      <c r="L36" s="18"/>
      <c r="M36" s="18"/>
      <c r="N36" s="18"/>
      <c r="O36" s="18"/>
      <c r="P36" s="18"/>
      <c r="Q36" s="18">
        <v>113</v>
      </c>
      <c r="R36" s="18">
        <v>117</v>
      </c>
      <c r="S36" s="18"/>
      <c r="T36" s="18"/>
      <c r="U36" s="18"/>
      <c r="V36" s="18"/>
      <c r="W36" s="18"/>
      <c r="X36" s="18"/>
      <c r="Y36" s="18">
        <v>2</v>
      </c>
      <c r="Z36" s="18">
        <v>2</v>
      </c>
      <c r="AA36" s="18">
        <f t="shared" si="0"/>
        <v>398</v>
      </c>
      <c r="AB36" s="18">
        <f t="shared" si="1"/>
        <v>408</v>
      </c>
      <c r="AC36" s="9" t="s">
        <v>10</v>
      </c>
      <c r="AD36" s="1" t="s">
        <v>30</v>
      </c>
      <c r="AE36" s="1">
        <v>118</v>
      </c>
      <c r="AF36" s="1">
        <v>119</v>
      </c>
      <c r="AG36" s="1" t="s">
        <v>29</v>
      </c>
      <c r="AH36" s="7" t="s">
        <v>31</v>
      </c>
    </row>
    <row r="37" spans="1:34" ht="12.75">
      <c r="A37" s="19" t="s">
        <v>59</v>
      </c>
      <c r="B37" s="13"/>
      <c r="C37" s="17">
        <v>95</v>
      </c>
      <c r="D37" s="18">
        <v>81</v>
      </c>
      <c r="E37" s="18"/>
      <c r="F37" s="18"/>
      <c r="G37" s="18"/>
      <c r="H37" s="18"/>
      <c r="I37" s="18">
        <v>4</v>
      </c>
      <c r="J37" s="18">
        <v>5</v>
      </c>
      <c r="K37" s="18"/>
      <c r="L37" s="18"/>
      <c r="M37" s="18"/>
      <c r="N37" s="18"/>
      <c r="O37" s="18"/>
      <c r="P37" s="18"/>
      <c r="Q37" s="18">
        <v>123</v>
      </c>
      <c r="R37" s="18">
        <v>124</v>
      </c>
      <c r="S37" s="18"/>
      <c r="T37" s="18"/>
      <c r="U37" s="18"/>
      <c r="V37" s="18"/>
      <c r="W37" s="18"/>
      <c r="X37" s="18"/>
      <c r="Y37" s="18"/>
      <c r="Z37" s="18"/>
      <c r="AA37" s="18">
        <f t="shared" si="0"/>
        <v>222</v>
      </c>
      <c r="AB37" s="18">
        <f t="shared" si="1"/>
        <v>210</v>
      </c>
      <c r="AC37" s="9" t="s">
        <v>10</v>
      </c>
      <c r="AD37" s="1" t="s">
        <v>30</v>
      </c>
      <c r="AE37" s="1">
        <v>118</v>
      </c>
      <c r="AF37" s="1">
        <v>119</v>
      </c>
      <c r="AG37" s="1" t="s">
        <v>29</v>
      </c>
      <c r="AH37" s="7" t="s">
        <v>31</v>
      </c>
    </row>
    <row r="38" spans="1:34" ht="12.75">
      <c r="A38" s="19" t="s">
        <v>60</v>
      </c>
      <c r="B38" s="13"/>
      <c r="C38" s="17">
        <v>468</v>
      </c>
      <c r="D38" s="18">
        <v>413</v>
      </c>
      <c r="E38" s="18"/>
      <c r="F38" s="18"/>
      <c r="G38" s="18"/>
      <c r="H38" s="18"/>
      <c r="I38" s="18"/>
      <c r="J38" s="18">
        <v>1</v>
      </c>
      <c r="K38" s="18"/>
      <c r="L38" s="18"/>
      <c r="M38" s="18"/>
      <c r="N38" s="18">
        <v>1</v>
      </c>
      <c r="O38" s="18"/>
      <c r="P38" s="18"/>
      <c r="Q38" s="18">
        <v>144</v>
      </c>
      <c r="R38" s="18">
        <v>125</v>
      </c>
      <c r="S38" s="18"/>
      <c r="T38" s="18"/>
      <c r="U38" s="18"/>
      <c r="V38" s="18"/>
      <c r="W38" s="18"/>
      <c r="X38" s="18"/>
      <c r="Y38" s="18"/>
      <c r="Z38" s="18"/>
      <c r="AA38" s="18">
        <f t="shared" si="0"/>
        <v>612</v>
      </c>
      <c r="AB38" s="18">
        <f t="shared" si="1"/>
        <v>540</v>
      </c>
      <c r="AC38" s="9" t="s">
        <v>10</v>
      </c>
      <c r="AD38" s="1" t="s">
        <v>30</v>
      </c>
      <c r="AE38" s="1">
        <v>118</v>
      </c>
      <c r="AF38" s="1">
        <v>119</v>
      </c>
      <c r="AG38" s="1" t="s">
        <v>29</v>
      </c>
      <c r="AH38" s="7" t="s">
        <v>31</v>
      </c>
    </row>
    <row r="39" spans="1:34" ht="12.75">
      <c r="A39" s="19" t="s">
        <v>61</v>
      </c>
      <c r="B39" s="13"/>
      <c r="C39" s="17">
        <v>661</v>
      </c>
      <c r="D39" s="18">
        <v>570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v>15</v>
      </c>
      <c r="R39" s="18">
        <v>14</v>
      </c>
      <c r="S39" s="18"/>
      <c r="T39" s="18"/>
      <c r="U39" s="18"/>
      <c r="V39" s="18"/>
      <c r="W39" s="18"/>
      <c r="X39" s="18"/>
      <c r="Y39" s="18"/>
      <c r="Z39" s="18"/>
      <c r="AA39" s="18">
        <f t="shared" si="0"/>
        <v>676</v>
      </c>
      <c r="AB39" s="18">
        <f t="shared" si="1"/>
        <v>584</v>
      </c>
      <c r="AC39" s="9" t="s">
        <v>10</v>
      </c>
      <c r="AD39" s="1" t="s">
        <v>30</v>
      </c>
      <c r="AE39" s="1">
        <v>118</v>
      </c>
      <c r="AF39" s="1">
        <v>119</v>
      </c>
      <c r="AG39" s="1" t="s">
        <v>29</v>
      </c>
      <c r="AH39" s="7" t="s">
        <v>31</v>
      </c>
    </row>
    <row r="40" spans="1:34" ht="12.75">
      <c r="A40" s="19" t="s">
        <v>103</v>
      </c>
      <c r="B40" s="13"/>
      <c r="C40" s="17">
        <v>472</v>
      </c>
      <c r="D40" s="18">
        <v>435</v>
      </c>
      <c r="E40" s="18"/>
      <c r="F40" s="18"/>
      <c r="G40" s="18"/>
      <c r="H40" s="18"/>
      <c r="I40" s="18">
        <v>4</v>
      </c>
      <c r="J40" s="18">
        <v>3</v>
      </c>
      <c r="K40" s="18">
        <v>1</v>
      </c>
      <c r="L40" s="18">
        <v>2</v>
      </c>
      <c r="M40" s="18"/>
      <c r="N40" s="18"/>
      <c r="O40" s="18"/>
      <c r="P40" s="18"/>
      <c r="Q40" s="18">
        <v>438</v>
      </c>
      <c r="R40" s="18">
        <v>360</v>
      </c>
      <c r="S40" s="18"/>
      <c r="T40" s="18"/>
      <c r="U40" s="18"/>
      <c r="V40" s="18"/>
      <c r="W40" s="18"/>
      <c r="X40" s="18"/>
      <c r="Y40" s="18"/>
      <c r="Z40" s="18">
        <v>1</v>
      </c>
      <c r="AA40" s="18">
        <f t="shared" si="0"/>
        <v>915</v>
      </c>
      <c r="AB40" s="18">
        <f t="shared" si="1"/>
        <v>801</v>
      </c>
      <c r="AC40" s="9" t="s">
        <v>10</v>
      </c>
      <c r="AD40" s="1" t="s">
        <v>30</v>
      </c>
      <c r="AE40" s="1">
        <v>118</v>
      </c>
      <c r="AF40" s="1">
        <v>119</v>
      </c>
      <c r="AG40" s="1" t="s">
        <v>29</v>
      </c>
      <c r="AH40" s="7" t="s">
        <v>31</v>
      </c>
    </row>
    <row r="41" spans="1:34" ht="12.75">
      <c r="A41" s="19" t="s">
        <v>62</v>
      </c>
      <c r="B41" s="13"/>
      <c r="C41" s="17">
        <v>435</v>
      </c>
      <c r="D41" s="18">
        <v>431</v>
      </c>
      <c r="E41" s="18"/>
      <c r="F41" s="18"/>
      <c r="G41" s="18">
        <v>1</v>
      </c>
      <c r="H41" s="18"/>
      <c r="I41" s="18">
        <v>4</v>
      </c>
      <c r="J41" s="18"/>
      <c r="K41" s="18"/>
      <c r="L41" s="18"/>
      <c r="M41" s="18"/>
      <c r="N41" s="18"/>
      <c r="O41" s="18"/>
      <c r="P41" s="18"/>
      <c r="Q41" s="18">
        <v>253</v>
      </c>
      <c r="R41" s="18">
        <v>248</v>
      </c>
      <c r="S41" s="18"/>
      <c r="T41" s="18"/>
      <c r="U41" s="18"/>
      <c r="V41" s="18"/>
      <c r="W41" s="18"/>
      <c r="X41" s="18"/>
      <c r="Y41" s="18"/>
      <c r="Z41" s="18"/>
      <c r="AA41" s="18">
        <f t="shared" si="0"/>
        <v>693</v>
      </c>
      <c r="AB41" s="18">
        <f t="shared" si="1"/>
        <v>679</v>
      </c>
      <c r="AC41" s="9" t="s">
        <v>10</v>
      </c>
      <c r="AD41" s="1" t="s">
        <v>30</v>
      </c>
      <c r="AE41" s="1">
        <v>118</v>
      </c>
      <c r="AF41" s="1">
        <v>119</v>
      </c>
      <c r="AG41" s="1" t="s">
        <v>29</v>
      </c>
      <c r="AH41" s="7" t="s">
        <v>31</v>
      </c>
    </row>
    <row r="42" spans="1:34" ht="12.75">
      <c r="A42" s="19" t="s">
        <v>63</v>
      </c>
      <c r="B42" s="13"/>
      <c r="C42" s="17">
        <v>406</v>
      </c>
      <c r="D42" s="18">
        <v>451</v>
      </c>
      <c r="E42" s="18">
        <v>1</v>
      </c>
      <c r="F42" s="18">
        <v>2</v>
      </c>
      <c r="G42" s="18"/>
      <c r="H42" s="18">
        <v>1</v>
      </c>
      <c r="I42" s="18">
        <v>12</v>
      </c>
      <c r="J42" s="18">
        <v>8</v>
      </c>
      <c r="K42" s="18">
        <v>1</v>
      </c>
      <c r="L42" s="18">
        <v>3</v>
      </c>
      <c r="M42" s="18">
        <v>8</v>
      </c>
      <c r="N42" s="18">
        <v>10</v>
      </c>
      <c r="O42" s="18"/>
      <c r="P42" s="18">
        <v>5</v>
      </c>
      <c r="Q42" s="18">
        <v>143</v>
      </c>
      <c r="R42" s="18">
        <v>188</v>
      </c>
      <c r="S42" s="18"/>
      <c r="T42" s="18">
        <v>1</v>
      </c>
      <c r="U42" s="18"/>
      <c r="V42" s="18"/>
      <c r="W42" s="18">
        <v>1</v>
      </c>
      <c r="X42" s="18">
        <v>1</v>
      </c>
      <c r="Y42" s="18"/>
      <c r="Z42" s="18"/>
      <c r="AA42" s="18">
        <f t="shared" si="0"/>
        <v>572</v>
      </c>
      <c r="AB42" s="18">
        <f t="shared" si="1"/>
        <v>670</v>
      </c>
      <c r="AC42" s="9" t="s">
        <v>10</v>
      </c>
      <c r="AD42" s="1" t="s">
        <v>30</v>
      </c>
      <c r="AE42" s="1">
        <v>118</v>
      </c>
      <c r="AF42" s="1">
        <v>119</v>
      </c>
      <c r="AG42" s="1" t="s">
        <v>29</v>
      </c>
      <c r="AH42" s="7" t="s">
        <v>31</v>
      </c>
    </row>
    <row r="43" spans="1:34" ht="12.75">
      <c r="A43" s="19" t="s">
        <v>64</v>
      </c>
      <c r="B43" s="13"/>
      <c r="C43" s="17">
        <v>134</v>
      </c>
      <c r="D43" s="18">
        <v>138</v>
      </c>
      <c r="E43" s="18"/>
      <c r="F43" s="18"/>
      <c r="G43" s="18">
        <v>3</v>
      </c>
      <c r="H43" s="18">
        <v>2</v>
      </c>
      <c r="I43" s="18">
        <v>14</v>
      </c>
      <c r="J43" s="18">
        <v>13</v>
      </c>
      <c r="K43" s="18"/>
      <c r="L43" s="18"/>
      <c r="M43" s="18"/>
      <c r="N43" s="18">
        <v>2</v>
      </c>
      <c r="O43" s="18"/>
      <c r="P43" s="18"/>
      <c r="Q43" s="18">
        <v>80</v>
      </c>
      <c r="R43" s="18">
        <v>83</v>
      </c>
      <c r="S43" s="18"/>
      <c r="T43" s="18"/>
      <c r="U43" s="18"/>
      <c r="V43" s="18"/>
      <c r="W43" s="18"/>
      <c r="X43" s="18"/>
      <c r="Y43" s="18"/>
      <c r="Z43" s="18"/>
      <c r="AA43" s="18">
        <f t="shared" si="0"/>
        <v>231</v>
      </c>
      <c r="AB43" s="18">
        <f t="shared" si="1"/>
        <v>238</v>
      </c>
      <c r="AC43" s="9" t="s">
        <v>10</v>
      </c>
      <c r="AD43" s="1" t="s">
        <v>30</v>
      </c>
      <c r="AE43" s="1">
        <v>118</v>
      </c>
      <c r="AF43" s="1">
        <v>119</v>
      </c>
      <c r="AG43" s="1" t="s">
        <v>29</v>
      </c>
      <c r="AH43" s="7" t="s">
        <v>31</v>
      </c>
    </row>
    <row r="44" spans="1:34" ht="12.75">
      <c r="A44" s="19" t="s">
        <v>65</v>
      </c>
      <c r="B44" s="13"/>
      <c r="C44" s="17">
        <v>1253</v>
      </c>
      <c r="D44" s="18">
        <v>1100</v>
      </c>
      <c r="E44" s="18"/>
      <c r="F44" s="18">
        <v>1</v>
      </c>
      <c r="G44" s="18">
        <v>1</v>
      </c>
      <c r="H44" s="18">
        <v>2</v>
      </c>
      <c r="I44" s="18">
        <v>112</v>
      </c>
      <c r="J44" s="18">
        <v>128</v>
      </c>
      <c r="K44" s="18"/>
      <c r="L44" s="18"/>
      <c r="M44" s="18">
        <v>6</v>
      </c>
      <c r="N44" s="18">
        <v>10</v>
      </c>
      <c r="O44" s="18"/>
      <c r="P44" s="18"/>
      <c r="Q44" s="18">
        <v>150</v>
      </c>
      <c r="R44" s="18">
        <v>113</v>
      </c>
      <c r="S44" s="18"/>
      <c r="T44" s="18"/>
      <c r="U44" s="18">
        <v>1</v>
      </c>
      <c r="V44" s="18">
        <v>3</v>
      </c>
      <c r="W44" s="18"/>
      <c r="X44" s="18"/>
      <c r="Y44" s="18"/>
      <c r="Z44" s="18"/>
      <c r="AA44" s="18">
        <f t="shared" si="0"/>
        <v>1523</v>
      </c>
      <c r="AB44" s="18">
        <f t="shared" si="1"/>
        <v>1357</v>
      </c>
      <c r="AC44" s="9" t="s">
        <v>10</v>
      </c>
      <c r="AD44" s="1" t="s">
        <v>30</v>
      </c>
      <c r="AE44" s="1">
        <v>118</v>
      </c>
      <c r="AF44" s="1">
        <v>119</v>
      </c>
      <c r="AG44" s="1" t="s">
        <v>29</v>
      </c>
      <c r="AH44" s="7" t="s">
        <v>31</v>
      </c>
    </row>
    <row r="45" spans="1:34" ht="12.75">
      <c r="A45" s="19" t="s">
        <v>66</v>
      </c>
      <c r="B45" s="13"/>
      <c r="C45" s="17">
        <v>454</v>
      </c>
      <c r="D45" s="18">
        <v>408</v>
      </c>
      <c r="E45" s="18"/>
      <c r="F45" s="18"/>
      <c r="G45" s="18"/>
      <c r="H45" s="18">
        <v>1</v>
      </c>
      <c r="I45" s="18">
        <v>18</v>
      </c>
      <c r="J45" s="18">
        <v>21</v>
      </c>
      <c r="K45" s="18"/>
      <c r="L45" s="18"/>
      <c r="M45" s="18">
        <v>1</v>
      </c>
      <c r="N45" s="18">
        <v>1</v>
      </c>
      <c r="O45" s="18"/>
      <c r="P45" s="18"/>
      <c r="Q45" s="18">
        <v>314</v>
      </c>
      <c r="R45" s="18">
        <v>286</v>
      </c>
      <c r="S45" s="18"/>
      <c r="T45" s="18"/>
      <c r="U45" s="18">
        <v>2</v>
      </c>
      <c r="V45" s="18">
        <v>3</v>
      </c>
      <c r="W45" s="18"/>
      <c r="X45" s="18"/>
      <c r="Y45" s="18">
        <v>3</v>
      </c>
      <c r="Z45" s="18">
        <v>1</v>
      </c>
      <c r="AA45" s="18">
        <f t="shared" si="0"/>
        <v>792</v>
      </c>
      <c r="AB45" s="18">
        <f t="shared" si="1"/>
        <v>721</v>
      </c>
      <c r="AC45" s="9" t="s">
        <v>10</v>
      </c>
      <c r="AD45" s="1" t="s">
        <v>30</v>
      </c>
      <c r="AE45" s="1">
        <v>118</v>
      </c>
      <c r="AF45" s="1">
        <v>119</v>
      </c>
      <c r="AG45" s="1" t="s">
        <v>29</v>
      </c>
      <c r="AH45" s="7" t="s">
        <v>31</v>
      </c>
    </row>
    <row r="46" spans="1:34" ht="12.75">
      <c r="A46" s="19" t="s">
        <v>67</v>
      </c>
      <c r="B46" s="13"/>
      <c r="C46" s="17">
        <v>370</v>
      </c>
      <c r="D46" s="18">
        <v>319</v>
      </c>
      <c r="E46" s="18">
        <v>1</v>
      </c>
      <c r="F46" s="18"/>
      <c r="G46" s="18"/>
      <c r="H46" s="18"/>
      <c r="I46" s="18"/>
      <c r="J46" s="18"/>
      <c r="K46" s="18"/>
      <c r="L46" s="18">
        <v>1</v>
      </c>
      <c r="M46" s="18"/>
      <c r="N46" s="18"/>
      <c r="O46" s="18"/>
      <c r="P46" s="18"/>
      <c r="Q46" s="18">
        <v>2</v>
      </c>
      <c r="R46" s="18"/>
      <c r="S46" s="18"/>
      <c r="T46" s="18"/>
      <c r="U46" s="18"/>
      <c r="V46" s="18"/>
      <c r="W46" s="18"/>
      <c r="X46" s="18"/>
      <c r="Y46" s="18"/>
      <c r="Z46" s="18"/>
      <c r="AA46" s="18">
        <f t="shared" si="0"/>
        <v>373</v>
      </c>
      <c r="AB46" s="18">
        <f t="shared" si="1"/>
        <v>320</v>
      </c>
      <c r="AC46" s="9" t="s">
        <v>10</v>
      </c>
      <c r="AD46" s="1" t="s">
        <v>30</v>
      </c>
      <c r="AE46" s="1">
        <v>118</v>
      </c>
      <c r="AF46" s="1">
        <v>119</v>
      </c>
      <c r="AG46" s="1" t="s">
        <v>29</v>
      </c>
      <c r="AH46" s="7" t="s">
        <v>31</v>
      </c>
    </row>
    <row r="47" spans="1:34" ht="12.75">
      <c r="A47" s="19" t="s">
        <v>68</v>
      </c>
      <c r="B47" s="13"/>
      <c r="C47" s="17">
        <v>533</v>
      </c>
      <c r="D47" s="18">
        <v>624</v>
      </c>
      <c r="E47" s="18">
        <v>4</v>
      </c>
      <c r="F47" s="18">
        <v>7</v>
      </c>
      <c r="G47" s="18">
        <v>1</v>
      </c>
      <c r="H47" s="18"/>
      <c r="I47" s="18">
        <v>5</v>
      </c>
      <c r="J47" s="18">
        <v>3</v>
      </c>
      <c r="K47" s="18">
        <v>3</v>
      </c>
      <c r="L47" s="18">
        <v>18</v>
      </c>
      <c r="M47" s="18">
        <v>5</v>
      </c>
      <c r="N47" s="18">
        <v>6</v>
      </c>
      <c r="O47" s="18"/>
      <c r="P47" s="18"/>
      <c r="Q47" s="18">
        <v>330</v>
      </c>
      <c r="R47" s="18">
        <v>338</v>
      </c>
      <c r="S47" s="18"/>
      <c r="T47" s="18"/>
      <c r="U47" s="18">
        <v>6</v>
      </c>
      <c r="V47" s="18">
        <v>2</v>
      </c>
      <c r="W47" s="18"/>
      <c r="X47" s="18"/>
      <c r="Y47" s="18">
        <v>1</v>
      </c>
      <c r="Z47" s="18">
        <v>1</v>
      </c>
      <c r="AA47" s="18">
        <f t="shared" si="0"/>
        <v>888</v>
      </c>
      <c r="AB47" s="18">
        <f t="shared" si="1"/>
        <v>999</v>
      </c>
      <c r="AC47" s="9" t="s">
        <v>10</v>
      </c>
      <c r="AD47" s="1" t="s">
        <v>30</v>
      </c>
      <c r="AE47" s="1">
        <v>118</v>
      </c>
      <c r="AF47" s="1">
        <v>119</v>
      </c>
      <c r="AG47" s="1" t="s">
        <v>29</v>
      </c>
      <c r="AH47" s="7" t="s">
        <v>31</v>
      </c>
    </row>
    <row r="48" spans="1:34" ht="12.75">
      <c r="A48" s="19" t="s">
        <v>69</v>
      </c>
      <c r="B48" s="13"/>
      <c r="C48" s="17">
        <v>471</v>
      </c>
      <c r="D48" s="18">
        <v>493</v>
      </c>
      <c r="E48" s="18"/>
      <c r="F48" s="18">
        <v>4</v>
      </c>
      <c r="G48" s="18"/>
      <c r="H48" s="18"/>
      <c r="I48" s="18">
        <v>3</v>
      </c>
      <c r="J48" s="18">
        <v>4</v>
      </c>
      <c r="K48" s="18">
        <v>1</v>
      </c>
      <c r="L48" s="18">
        <v>1</v>
      </c>
      <c r="M48" s="18">
        <v>2</v>
      </c>
      <c r="N48" s="18">
        <v>5</v>
      </c>
      <c r="O48" s="18">
        <v>3</v>
      </c>
      <c r="P48" s="18">
        <v>3</v>
      </c>
      <c r="Q48" s="18">
        <v>149</v>
      </c>
      <c r="R48" s="18">
        <v>160</v>
      </c>
      <c r="S48" s="18"/>
      <c r="T48" s="18"/>
      <c r="U48" s="18">
        <v>17</v>
      </c>
      <c r="V48" s="18">
        <v>19</v>
      </c>
      <c r="W48" s="18"/>
      <c r="X48" s="18"/>
      <c r="Y48" s="18">
        <v>1</v>
      </c>
      <c r="Z48" s="18">
        <v>3</v>
      </c>
      <c r="AA48" s="18">
        <f t="shared" si="0"/>
        <v>647</v>
      </c>
      <c r="AB48" s="18">
        <f t="shared" si="1"/>
        <v>692</v>
      </c>
      <c r="AC48" s="9" t="s">
        <v>10</v>
      </c>
      <c r="AD48" s="1" t="s">
        <v>30</v>
      </c>
      <c r="AE48" s="1">
        <v>120</v>
      </c>
      <c r="AF48" s="1">
        <v>121</v>
      </c>
      <c r="AG48" s="1" t="s">
        <v>29</v>
      </c>
      <c r="AH48" s="7" t="s">
        <v>34</v>
      </c>
    </row>
    <row r="49" spans="1:34" ht="12.75">
      <c r="A49" s="19" t="s">
        <v>70</v>
      </c>
      <c r="B49" s="13"/>
      <c r="C49" s="17">
        <v>937</v>
      </c>
      <c r="D49" s="18">
        <v>841</v>
      </c>
      <c r="E49" s="18"/>
      <c r="F49" s="18"/>
      <c r="G49" s="18"/>
      <c r="H49" s="18"/>
      <c r="I49" s="18">
        <v>9</v>
      </c>
      <c r="J49" s="18">
        <v>6</v>
      </c>
      <c r="K49" s="18"/>
      <c r="L49" s="18">
        <v>3</v>
      </c>
      <c r="M49" s="18">
        <v>1</v>
      </c>
      <c r="N49" s="18">
        <v>2</v>
      </c>
      <c r="O49" s="18"/>
      <c r="P49" s="18"/>
      <c r="Q49" s="18">
        <v>135</v>
      </c>
      <c r="R49" s="18">
        <v>145</v>
      </c>
      <c r="S49" s="18"/>
      <c r="T49" s="18"/>
      <c r="U49" s="18"/>
      <c r="V49" s="18"/>
      <c r="W49" s="18"/>
      <c r="X49" s="18"/>
      <c r="Y49" s="18">
        <v>1</v>
      </c>
      <c r="Z49" s="18"/>
      <c r="AA49" s="18">
        <f t="shared" si="0"/>
        <v>1083</v>
      </c>
      <c r="AB49" s="18">
        <f t="shared" si="1"/>
        <v>997</v>
      </c>
      <c r="AC49" s="9" t="s">
        <v>10</v>
      </c>
      <c r="AD49" s="1" t="s">
        <v>30</v>
      </c>
      <c r="AE49" s="1">
        <v>120</v>
      </c>
      <c r="AF49" s="1">
        <v>121</v>
      </c>
      <c r="AG49" s="1" t="s">
        <v>29</v>
      </c>
      <c r="AH49" s="7" t="s">
        <v>34</v>
      </c>
    </row>
    <row r="50" spans="1:34" ht="12.75">
      <c r="A50" s="19" t="s">
        <v>71</v>
      </c>
      <c r="B50" s="13"/>
      <c r="C50" s="17">
        <v>221</v>
      </c>
      <c r="D50" s="18">
        <v>254</v>
      </c>
      <c r="E50" s="18"/>
      <c r="F50" s="18"/>
      <c r="G50" s="18"/>
      <c r="H50" s="18"/>
      <c r="I50" s="18"/>
      <c r="J50" s="18">
        <v>3</v>
      </c>
      <c r="K50" s="18"/>
      <c r="L50" s="18"/>
      <c r="M50" s="18">
        <v>3</v>
      </c>
      <c r="N50" s="18">
        <v>5</v>
      </c>
      <c r="O50" s="18"/>
      <c r="P50" s="18"/>
      <c r="Q50" s="18">
        <v>653</v>
      </c>
      <c r="R50" s="18">
        <v>749</v>
      </c>
      <c r="S50" s="18">
        <v>1</v>
      </c>
      <c r="T50" s="18"/>
      <c r="U50" s="18">
        <v>5</v>
      </c>
      <c r="V50" s="18">
        <v>4</v>
      </c>
      <c r="W50" s="18"/>
      <c r="X50" s="18"/>
      <c r="Y50" s="18">
        <v>2</v>
      </c>
      <c r="Z50" s="18">
        <v>1</v>
      </c>
      <c r="AA50" s="18">
        <f t="shared" si="0"/>
        <v>885</v>
      </c>
      <c r="AB50" s="18">
        <f t="shared" si="1"/>
        <v>1016</v>
      </c>
      <c r="AC50" s="9" t="s">
        <v>10</v>
      </c>
      <c r="AD50" s="1" t="s">
        <v>30</v>
      </c>
      <c r="AE50" s="1">
        <v>120</v>
      </c>
      <c r="AF50" s="1">
        <v>121</v>
      </c>
      <c r="AG50" s="1" t="s">
        <v>29</v>
      </c>
      <c r="AH50" s="7" t="s">
        <v>34</v>
      </c>
    </row>
    <row r="51" spans="1:34" ht="12.75">
      <c r="A51" s="19" t="s">
        <v>72</v>
      </c>
      <c r="B51" s="13"/>
      <c r="C51" s="17">
        <v>979</v>
      </c>
      <c r="D51" s="18">
        <v>965</v>
      </c>
      <c r="E51" s="18"/>
      <c r="F51" s="18"/>
      <c r="G51" s="18">
        <v>2</v>
      </c>
      <c r="H51" s="18">
        <v>3</v>
      </c>
      <c r="I51" s="18">
        <v>32</v>
      </c>
      <c r="J51" s="18">
        <v>34</v>
      </c>
      <c r="K51" s="18">
        <v>2</v>
      </c>
      <c r="L51" s="18">
        <v>5</v>
      </c>
      <c r="M51" s="18">
        <v>1</v>
      </c>
      <c r="N51" s="18"/>
      <c r="O51" s="18"/>
      <c r="P51" s="18"/>
      <c r="Q51" s="18">
        <v>842</v>
      </c>
      <c r="R51" s="18">
        <v>885</v>
      </c>
      <c r="S51" s="18"/>
      <c r="T51" s="18"/>
      <c r="U51" s="18">
        <v>25</v>
      </c>
      <c r="V51" s="18">
        <v>27</v>
      </c>
      <c r="W51" s="18"/>
      <c r="X51" s="18"/>
      <c r="Y51" s="18"/>
      <c r="Z51" s="18"/>
      <c r="AA51" s="18">
        <f t="shared" si="0"/>
        <v>1883</v>
      </c>
      <c r="AB51" s="18">
        <f t="shared" si="1"/>
        <v>1919</v>
      </c>
      <c r="AC51" s="9" t="s">
        <v>10</v>
      </c>
      <c r="AD51" s="1" t="s">
        <v>30</v>
      </c>
      <c r="AE51" s="1">
        <v>120</v>
      </c>
      <c r="AF51" s="1">
        <v>121</v>
      </c>
      <c r="AG51" s="1" t="s">
        <v>29</v>
      </c>
      <c r="AH51" s="7" t="s">
        <v>34</v>
      </c>
    </row>
    <row r="52" spans="1:34" ht="12.75">
      <c r="A52" s="19" t="s">
        <v>73</v>
      </c>
      <c r="B52" s="13"/>
      <c r="C52" s="17">
        <v>199</v>
      </c>
      <c r="D52" s="18">
        <v>223</v>
      </c>
      <c r="E52" s="18"/>
      <c r="F52" s="18"/>
      <c r="G52" s="18">
        <v>1</v>
      </c>
      <c r="H52" s="18"/>
      <c r="I52" s="18">
        <v>9</v>
      </c>
      <c r="J52" s="18">
        <v>4</v>
      </c>
      <c r="K52" s="18"/>
      <c r="L52" s="18"/>
      <c r="M52" s="18">
        <v>3</v>
      </c>
      <c r="N52" s="18">
        <v>1</v>
      </c>
      <c r="O52" s="18">
        <v>1</v>
      </c>
      <c r="P52" s="18">
        <v>1</v>
      </c>
      <c r="Q52" s="18">
        <v>12</v>
      </c>
      <c r="R52" s="18">
        <v>17</v>
      </c>
      <c r="S52" s="18"/>
      <c r="T52" s="18"/>
      <c r="U52" s="18"/>
      <c r="V52" s="18"/>
      <c r="W52" s="18"/>
      <c r="X52" s="18"/>
      <c r="Y52" s="18">
        <v>1</v>
      </c>
      <c r="Z52" s="18"/>
      <c r="AA52" s="18">
        <f aca="true" t="shared" si="3" ref="AA52:AA82">SUM(C52+E52+G52+I52+K52+M52+O52+Q52+S52+U52+W52+Y52)</f>
        <v>226</v>
      </c>
      <c r="AB52" s="18">
        <f aca="true" t="shared" si="4" ref="AB52:AB82">SUM(D52+F52+H52+J52+L52+N52+P52+R52+T52+V52+X52+Z52)</f>
        <v>246</v>
      </c>
      <c r="AC52" s="9" t="s">
        <v>10</v>
      </c>
      <c r="AD52" s="1" t="s">
        <v>30</v>
      </c>
      <c r="AE52" s="1">
        <v>120</v>
      </c>
      <c r="AF52" s="1">
        <v>121</v>
      </c>
      <c r="AG52" s="1" t="s">
        <v>29</v>
      </c>
      <c r="AH52" s="7" t="s">
        <v>34</v>
      </c>
    </row>
    <row r="53" spans="1:34" ht="12.75">
      <c r="A53" s="19" t="s">
        <v>74</v>
      </c>
      <c r="B53" s="13"/>
      <c r="C53" s="17">
        <v>58</v>
      </c>
      <c r="D53" s="18">
        <v>56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v>149</v>
      </c>
      <c r="R53" s="18">
        <v>151</v>
      </c>
      <c r="S53" s="18"/>
      <c r="T53" s="18"/>
      <c r="U53" s="18"/>
      <c r="V53" s="18"/>
      <c r="W53" s="18"/>
      <c r="X53" s="18"/>
      <c r="Y53" s="18"/>
      <c r="Z53" s="18"/>
      <c r="AA53" s="18">
        <f t="shared" si="3"/>
        <v>207</v>
      </c>
      <c r="AB53" s="18">
        <f t="shared" si="4"/>
        <v>207</v>
      </c>
      <c r="AC53" s="9" t="s">
        <v>10</v>
      </c>
      <c r="AD53" s="1" t="s">
        <v>30</v>
      </c>
      <c r="AE53" s="1">
        <v>120</v>
      </c>
      <c r="AF53" s="1">
        <v>121</v>
      </c>
      <c r="AG53" s="1" t="s">
        <v>29</v>
      </c>
      <c r="AH53" s="7" t="s">
        <v>34</v>
      </c>
    </row>
    <row r="54" spans="1:34" ht="12.75">
      <c r="A54" s="19" t="s">
        <v>75</v>
      </c>
      <c r="B54" s="13"/>
      <c r="C54" s="17">
        <v>142</v>
      </c>
      <c r="D54" s="18">
        <v>141</v>
      </c>
      <c r="E54" s="18"/>
      <c r="F54" s="18"/>
      <c r="G54" s="18"/>
      <c r="H54" s="18"/>
      <c r="I54" s="18"/>
      <c r="J54" s="18"/>
      <c r="K54" s="18"/>
      <c r="L54" s="18"/>
      <c r="M54" s="18"/>
      <c r="N54" s="18">
        <v>1</v>
      </c>
      <c r="O54" s="18"/>
      <c r="P54" s="18"/>
      <c r="Q54" s="18">
        <v>130</v>
      </c>
      <c r="R54" s="18">
        <v>126</v>
      </c>
      <c r="S54" s="18"/>
      <c r="T54" s="18"/>
      <c r="U54" s="18"/>
      <c r="V54" s="18"/>
      <c r="W54" s="18"/>
      <c r="X54" s="18"/>
      <c r="Y54" s="18"/>
      <c r="Z54" s="18"/>
      <c r="AA54" s="18">
        <f t="shared" si="3"/>
        <v>272</v>
      </c>
      <c r="AB54" s="18">
        <f t="shared" si="4"/>
        <v>268</v>
      </c>
      <c r="AC54" s="9" t="s">
        <v>10</v>
      </c>
      <c r="AD54" s="1" t="s">
        <v>30</v>
      </c>
      <c r="AE54" s="1">
        <v>120</v>
      </c>
      <c r="AF54" s="1">
        <v>121</v>
      </c>
      <c r="AG54" s="1" t="s">
        <v>29</v>
      </c>
      <c r="AH54" s="7" t="s">
        <v>34</v>
      </c>
    </row>
    <row r="55" spans="1:34" ht="12.75">
      <c r="A55" s="19" t="s">
        <v>76</v>
      </c>
      <c r="B55" s="13"/>
      <c r="C55" s="17">
        <v>311</v>
      </c>
      <c r="D55" s="18">
        <v>356</v>
      </c>
      <c r="E55" s="18"/>
      <c r="F55" s="18"/>
      <c r="G55" s="18"/>
      <c r="H55" s="18"/>
      <c r="I55" s="18"/>
      <c r="J55" s="18">
        <v>1</v>
      </c>
      <c r="K55" s="18"/>
      <c r="L55" s="18"/>
      <c r="M55" s="18"/>
      <c r="N55" s="18"/>
      <c r="O55" s="18"/>
      <c r="P55" s="18"/>
      <c r="Q55" s="18">
        <v>122</v>
      </c>
      <c r="R55" s="18">
        <v>125</v>
      </c>
      <c r="S55" s="18"/>
      <c r="T55" s="18"/>
      <c r="U55" s="18"/>
      <c r="V55" s="18"/>
      <c r="W55" s="18"/>
      <c r="X55" s="18"/>
      <c r="Y55" s="18"/>
      <c r="Z55" s="18"/>
      <c r="AA55" s="18">
        <f t="shared" si="3"/>
        <v>433</v>
      </c>
      <c r="AB55" s="18">
        <f t="shared" si="4"/>
        <v>482</v>
      </c>
      <c r="AC55" s="9" t="s">
        <v>10</v>
      </c>
      <c r="AD55" s="1" t="s">
        <v>30</v>
      </c>
      <c r="AE55" s="1">
        <v>120</v>
      </c>
      <c r="AF55" s="1">
        <v>121</v>
      </c>
      <c r="AG55" s="1" t="s">
        <v>29</v>
      </c>
      <c r="AH55" s="7" t="s">
        <v>34</v>
      </c>
    </row>
    <row r="56" spans="1:34" ht="12.75">
      <c r="A56" s="19" t="s">
        <v>77</v>
      </c>
      <c r="B56" s="13"/>
      <c r="C56" s="17">
        <v>556</v>
      </c>
      <c r="D56" s="18">
        <v>556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>
        <v>5</v>
      </c>
      <c r="R56" s="18">
        <v>2</v>
      </c>
      <c r="S56" s="18"/>
      <c r="T56" s="18"/>
      <c r="U56" s="18"/>
      <c r="V56" s="18"/>
      <c r="W56" s="18"/>
      <c r="X56" s="18"/>
      <c r="Y56" s="18"/>
      <c r="Z56" s="18"/>
      <c r="AA56" s="18">
        <f t="shared" si="3"/>
        <v>561</v>
      </c>
      <c r="AB56" s="18">
        <f t="shared" si="4"/>
        <v>558</v>
      </c>
      <c r="AC56" s="9" t="s">
        <v>10</v>
      </c>
      <c r="AD56" s="1" t="s">
        <v>30</v>
      </c>
      <c r="AE56" s="1">
        <v>120</v>
      </c>
      <c r="AF56" s="1">
        <v>121</v>
      </c>
      <c r="AG56" s="1" t="s">
        <v>29</v>
      </c>
      <c r="AH56" s="7" t="s">
        <v>34</v>
      </c>
    </row>
    <row r="57" spans="1:34" ht="12.75">
      <c r="A57" s="19" t="s">
        <v>78</v>
      </c>
      <c r="B57" s="13"/>
      <c r="C57" s="17">
        <v>2273</v>
      </c>
      <c r="D57" s="18">
        <v>2064</v>
      </c>
      <c r="E57" s="18"/>
      <c r="F57" s="18">
        <v>6</v>
      </c>
      <c r="G57" s="18">
        <v>1</v>
      </c>
      <c r="H57" s="18"/>
      <c r="I57" s="18">
        <v>1</v>
      </c>
      <c r="J57" s="18">
        <v>3</v>
      </c>
      <c r="K57" s="18">
        <v>7</v>
      </c>
      <c r="L57" s="18">
        <v>10</v>
      </c>
      <c r="M57" s="18">
        <v>1</v>
      </c>
      <c r="N57" s="18">
        <v>3</v>
      </c>
      <c r="O57" s="18">
        <v>1</v>
      </c>
      <c r="P57" s="18">
        <v>2</v>
      </c>
      <c r="Q57" s="18">
        <v>36</v>
      </c>
      <c r="R57" s="18">
        <v>29</v>
      </c>
      <c r="S57" s="18"/>
      <c r="T57" s="18"/>
      <c r="U57" s="18">
        <v>18</v>
      </c>
      <c r="V57" s="18">
        <v>18</v>
      </c>
      <c r="W57" s="18"/>
      <c r="X57" s="18"/>
      <c r="Y57" s="18">
        <v>5</v>
      </c>
      <c r="Z57" s="18">
        <v>5</v>
      </c>
      <c r="AA57" s="18">
        <f t="shared" si="3"/>
        <v>2343</v>
      </c>
      <c r="AB57" s="18">
        <f t="shared" si="4"/>
        <v>2140</v>
      </c>
      <c r="AC57" s="9" t="s">
        <v>10</v>
      </c>
      <c r="AD57" s="1" t="s">
        <v>30</v>
      </c>
      <c r="AE57" s="1">
        <v>120</v>
      </c>
      <c r="AF57" s="1">
        <v>121</v>
      </c>
      <c r="AG57" s="1" t="s">
        <v>29</v>
      </c>
      <c r="AH57" s="7" t="s">
        <v>34</v>
      </c>
    </row>
    <row r="58" spans="1:34" ht="12.75">
      <c r="A58" s="19" t="s">
        <v>79</v>
      </c>
      <c r="B58" s="13"/>
      <c r="C58" s="17">
        <v>147</v>
      </c>
      <c r="D58" s="18">
        <v>152</v>
      </c>
      <c r="E58" s="18"/>
      <c r="F58" s="18"/>
      <c r="G58" s="18"/>
      <c r="H58" s="18"/>
      <c r="I58" s="18">
        <v>4</v>
      </c>
      <c r="J58" s="18">
        <v>6</v>
      </c>
      <c r="K58" s="18"/>
      <c r="L58" s="18"/>
      <c r="M58" s="18">
        <v>1</v>
      </c>
      <c r="N58" s="18">
        <v>1</v>
      </c>
      <c r="O58" s="18"/>
      <c r="P58" s="18"/>
      <c r="Q58" s="18">
        <v>73</v>
      </c>
      <c r="R58" s="18">
        <v>71</v>
      </c>
      <c r="S58" s="18"/>
      <c r="T58" s="18"/>
      <c r="U58" s="18"/>
      <c r="V58" s="18"/>
      <c r="W58" s="18"/>
      <c r="X58" s="18"/>
      <c r="Y58" s="18"/>
      <c r="Z58" s="18"/>
      <c r="AA58" s="18">
        <f t="shared" si="3"/>
        <v>225</v>
      </c>
      <c r="AB58" s="18">
        <f t="shared" si="4"/>
        <v>230</v>
      </c>
      <c r="AC58" s="9" t="s">
        <v>10</v>
      </c>
      <c r="AD58" s="1" t="s">
        <v>30</v>
      </c>
      <c r="AE58" s="1">
        <v>120</v>
      </c>
      <c r="AF58" s="1">
        <v>121</v>
      </c>
      <c r="AG58" s="1" t="s">
        <v>29</v>
      </c>
      <c r="AH58" s="7" t="s">
        <v>34</v>
      </c>
    </row>
    <row r="59" spans="1:34" ht="12.75">
      <c r="A59" s="19" t="s">
        <v>80</v>
      </c>
      <c r="B59" s="13"/>
      <c r="C59" s="17">
        <v>68</v>
      </c>
      <c r="D59" s="18">
        <v>62</v>
      </c>
      <c r="E59" s="18"/>
      <c r="F59" s="18">
        <v>1</v>
      </c>
      <c r="G59" s="18"/>
      <c r="H59" s="18">
        <v>1</v>
      </c>
      <c r="I59" s="18"/>
      <c r="J59" s="18"/>
      <c r="K59" s="18"/>
      <c r="L59" s="18"/>
      <c r="M59" s="18"/>
      <c r="N59" s="18"/>
      <c r="O59" s="18"/>
      <c r="P59" s="18"/>
      <c r="Q59" s="18">
        <v>146</v>
      </c>
      <c r="R59" s="18">
        <v>161</v>
      </c>
      <c r="S59" s="18"/>
      <c r="T59" s="18"/>
      <c r="U59" s="18"/>
      <c r="V59" s="18"/>
      <c r="W59" s="18"/>
      <c r="X59" s="18"/>
      <c r="Y59" s="18"/>
      <c r="Z59" s="18"/>
      <c r="AA59" s="18">
        <f t="shared" si="3"/>
        <v>214</v>
      </c>
      <c r="AB59" s="18">
        <f t="shared" si="4"/>
        <v>225</v>
      </c>
      <c r="AC59" s="9" t="s">
        <v>10</v>
      </c>
      <c r="AD59" s="1" t="s">
        <v>30</v>
      </c>
      <c r="AE59" s="1">
        <v>120</v>
      </c>
      <c r="AF59" s="1">
        <v>121</v>
      </c>
      <c r="AG59" s="1" t="s">
        <v>29</v>
      </c>
      <c r="AH59" s="7" t="s">
        <v>34</v>
      </c>
    </row>
    <row r="60" spans="1:34" ht="12.75">
      <c r="A60" s="19" t="s">
        <v>81</v>
      </c>
      <c r="B60" s="13"/>
      <c r="C60" s="17">
        <v>93</v>
      </c>
      <c r="D60" s="18">
        <v>89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>
        <v>529</v>
      </c>
      <c r="R60" s="18">
        <v>496</v>
      </c>
      <c r="S60" s="18"/>
      <c r="T60" s="18"/>
      <c r="U60" s="18"/>
      <c r="V60" s="18"/>
      <c r="W60" s="18"/>
      <c r="X60" s="18"/>
      <c r="Y60" s="18"/>
      <c r="Z60" s="18"/>
      <c r="AA60" s="18">
        <f t="shared" si="3"/>
        <v>622</v>
      </c>
      <c r="AB60" s="18">
        <f t="shared" si="4"/>
        <v>585</v>
      </c>
      <c r="AC60" s="9" t="s">
        <v>10</v>
      </c>
      <c r="AD60" s="1" t="s">
        <v>30</v>
      </c>
      <c r="AE60" s="1">
        <v>120</v>
      </c>
      <c r="AF60" s="1">
        <v>121</v>
      </c>
      <c r="AG60" s="1" t="s">
        <v>29</v>
      </c>
      <c r="AH60" s="7" t="s">
        <v>34</v>
      </c>
    </row>
    <row r="61" spans="1:34" ht="12.75">
      <c r="A61" s="19" t="s">
        <v>82</v>
      </c>
      <c r="B61" s="13"/>
      <c r="C61" s="17">
        <v>87</v>
      </c>
      <c r="D61" s="18">
        <v>92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>
        <v>150</v>
      </c>
      <c r="R61" s="18">
        <v>159</v>
      </c>
      <c r="S61" s="18"/>
      <c r="T61" s="18"/>
      <c r="U61" s="18"/>
      <c r="V61" s="18"/>
      <c r="W61" s="18"/>
      <c r="X61" s="18"/>
      <c r="Y61" s="18">
        <v>3</v>
      </c>
      <c r="Z61" s="18">
        <v>1</v>
      </c>
      <c r="AA61" s="18">
        <f t="shared" si="3"/>
        <v>240</v>
      </c>
      <c r="AB61" s="18">
        <f t="shared" si="4"/>
        <v>252</v>
      </c>
      <c r="AC61" s="9" t="s">
        <v>10</v>
      </c>
      <c r="AD61" s="1" t="s">
        <v>30</v>
      </c>
      <c r="AE61" s="1">
        <v>120</v>
      </c>
      <c r="AF61" s="1">
        <v>121</v>
      </c>
      <c r="AG61" s="1" t="s">
        <v>29</v>
      </c>
      <c r="AH61" s="7" t="s">
        <v>34</v>
      </c>
    </row>
    <row r="62" spans="1:34" ht="12.75">
      <c r="A62" s="19" t="s">
        <v>83</v>
      </c>
      <c r="B62" s="13"/>
      <c r="C62" s="17">
        <v>667</v>
      </c>
      <c r="D62" s="18">
        <v>623</v>
      </c>
      <c r="E62" s="18"/>
      <c r="F62" s="18">
        <v>1</v>
      </c>
      <c r="G62" s="18"/>
      <c r="H62" s="18">
        <v>1</v>
      </c>
      <c r="I62" s="18">
        <v>21</v>
      </c>
      <c r="J62" s="18">
        <v>18</v>
      </c>
      <c r="K62" s="18"/>
      <c r="L62" s="18"/>
      <c r="M62" s="18">
        <v>7</v>
      </c>
      <c r="N62" s="18">
        <v>7</v>
      </c>
      <c r="O62" s="18">
        <v>1</v>
      </c>
      <c r="P62" s="18">
        <v>7</v>
      </c>
      <c r="Q62" s="18">
        <v>1136</v>
      </c>
      <c r="R62" s="18">
        <v>1117</v>
      </c>
      <c r="S62" s="18"/>
      <c r="T62" s="18"/>
      <c r="U62" s="18"/>
      <c r="V62" s="18"/>
      <c r="W62" s="18"/>
      <c r="X62" s="18"/>
      <c r="Y62" s="18"/>
      <c r="Z62" s="18"/>
      <c r="AA62" s="18">
        <f t="shared" si="3"/>
        <v>1832</v>
      </c>
      <c r="AB62" s="18">
        <f t="shared" si="4"/>
        <v>1774</v>
      </c>
      <c r="AC62" s="9" t="s">
        <v>10</v>
      </c>
      <c r="AD62" s="1" t="s">
        <v>30</v>
      </c>
      <c r="AE62" s="1">
        <v>120</v>
      </c>
      <c r="AF62" s="1">
        <v>121</v>
      </c>
      <c r="AG62" s="1" t="s">
        <v>29</v>
      </c>
      <c r="AH62" s="7" t="s">
        <v>34</v>
      </c>
    </row>
    <row r="63" spans="1:34" ht="12.75">
      <c r="A63" s="19" t="s">
        <v>84</v>
      </c>
      <c r="B63" s="13"/>
      <c r="C63" s="17">
        <v>96</v>
      </c>
      <c r="D63" s="18">
        <v>79</v>
      </c>
      <c r="E63" s="18"/>
      <c r="F63" s="18"/>
      <c r="G63" s="18"/>
      <c r="H63" s="18"/>
      <c r="I63" s="18"/>
      <c r="J63" s="18"/>
      <c r="K63" s="18"/>
      <c r="L63" s="18"/>
      <c r="M63" s="18"/>
      <c r="N63" s="18">
        <v>1</v>
      </c>
      <c r="O63" s="18"/>
      <c r="P63" s="18"/>
      <c r="Q63" s="18">
        <v>332</v>
      </c>
      <c r="R63" s="18">
        <v>303</v>
      </c>
      <c r="S63" s="18"/>
      <c r="T63" s="18"/>
      <c r="U63" s="18"/>
      <c r="V63" s="18"/>
      <c r="W63" s="18"/>
      <c r="X63" s="18"/>
      <c r="Y63" s="18"/>
      <c r="Z63" s="18"/>
      <c r="AA63" s="18">
        <f t="shared" si="3"/>
        <v>428</v>
      </c>
      <c r="AB63" s="18">
        <f t="shared" si="4"/>
        <v>383</v>
      </c>
      <c r="AC63" s="9" t="s">
        <v>10</v>
      </c>
      <c r="AD63" s="1" t="s">
        <v>30</v>
      </c>
      <c r="AE63" s="1">
        <v>120</v>
      </c>
      <c r="AF63" s="1">
        <v>121</v>
      </c>
      <c r="AG63" s="1" t="s">
        <v>29</v>
      </c>
      <c r="AH63" s="7" t="s">
        <v>34</v>
      </c>
    </row>
    <row r="64" spans="1:34" ht="12.75">
      <c r="A64" s="19" t="s">
        <v>85</v>
      </c>
      <c r="B64" s="13"/>
      <c r="C64" s="17">
        <v>224</v>
      </c>
      <c r="D64" s="18">
        <v>187</v>
      </c>
      <c r="E64" s="18"/>
      <c r="F64" s="18"/>
      <c r="G64" s="18"/>
      <c r="H64" s="18"/>
      <c r="I64" s="18">
        <v>4</v>
      </c>
      <c r="J64" s="18">
        <v>2</v>
      </c>
      <c r="K64" s="18"/>
      <c r="L64" s="18"/>
      <c r="M64" s="18"/>
      <c r="N64" s="18"/>
      <c r="O64" s="18"/>
      <c r="P64" s="18">
        <v>1</v>
      </c>
      <c r="Q64" s="18">
        <v>25</v>
      </c>
      <c r="R64" s="18">
        <v>19</v>
      </c>
      <c r="S64" s="18"/>
      <c r="T64" s="18"/>
      <c r="U64" s="18"/>
      <c r="V64" s="18"/>
      <c r="W64" s="18"/>
      <c r="X64" s="18"/>
      <c r="Y64" s="18"/>
      <c r="Z64" s="18"/>
      <c r="AA64" s="18">
        <f t="shared" si="3"/>
        <v>253</v>
      </c>
      <c r="AB64" s="18">
        <f t="shared" si="4"/>
        <v>209</v>
      </c>
      <c r="AC64" s="9" t="s">
        <v>10</v>
      </c>
      <c r="AD64" s="1" t="s">
        <v>30</v>
      </c>
      <c r="AE64" s="1">
        <v>120</v>
      </c>
      <c r="AF64" s="1">
        <v>121</v>
      </c>
      <c r="AG64" s="1" t="s">
        <v>29</v>
      </c>
      <c r="AH64" s="7" t="s">
        <v>34</v>
      </c>
    </row>
    <row r="65" spans="1:34" ht="12.75">
      <c r="A65" s="19" t="s">
        <v>86</v>
      </c>
      <c r="B65" s="13"/>
      <c r="C65" s="17">
        <v>131</v>
      </c>
      <c r="D65" s="18">
        <v>105</v>
      </c>
      <c r="E65" s="18">
        <v>1</v>
      </c>
      <c r="F65" s="18"/>
      <c r="G65" s="18"/>
      <c r="H65" s="18"/>
      <c r="I65" s="18"/>
      <c r="J65" s="18"/>
      <c r="K65" s="18"/>
      <c r="L65" s="18">
        <v>1</v>
      </c>
      <c r="M65" s="18">
        <v>1</v>
      </c>
      <c r="N65" s="18"/>
      <c r="O65" s="18"/>
      <c r="P65" s="18"/>
      <c r="Q65" s="18">
        <v>175</v>
      </c>
      <c r="R65" s="18">
        <v>185</v>
      </c>
      <c r="S65" s="18"/>
      <c r="T65" s="18"/>
      <c r="U65" s="18"/>
      <c r="V65" s="18"/>
      <c r="W65" s="18"/>
      <c r="X65" s="18"/>
      <c r="Y65" s="18"/>
      <c r="Z65" s="18"/>
      <c r="AA65" s="18">
        <f t="shared" si="3"/>
        <v>308</v>
      </c>
      <c r="AB65" s="18">
        <f t="shared" si="4"/>
        <v>291</v>
      </c>
      <c r="AC65" s="9" t="s">
        <v>10</v>
      </c>
      <c r="AD65" s="1" t="s">
        <v>30</v>
      </c>
      <c r="AE65" s="1">
        <v>120</v>
      </c>
      <c r="AF65" s="1">
        <v>121</v>
      </c>
      <c r="AG65" s="1" t="s">
        <v>29</v>
      </c>
      <c r="AH65" s="7" t="s">
        <v>34</v>
      </c>
    </row>
    <row r="66" spans="1:34" ht="12.75">
      <c r="A66" s="19" t="s">
        <v>87</v>
      </c>
      <c r="B66" s="13"/>
      <c r="C66" s="17">
        <v>1933</v>
      </c>
      <c r="D66" s="18">
        <v>1885</v>
      </c>
      <c r="E66" s="18"/>
      <c r="F66" s="18"/>
      <c r="G66" s="18"/>
      <c r="H66" s="18"/>
      <c r="I66" s="18">
        <v>7</v>
      </c>
      <c r="J66" s="18">
        <v>15</v>
      </c>
      <c r="K66" s="18">
        <v>1</v>
      </c>
      <c r="L66" s="18"/>
      <c r="M66" s="18">
        <v>1</v>
      </c>
      <c r="N66" s="18"/>
      <c r="O66" s="18"/>
      <c r="P66" s="18"/>
      <c r="Q66" s="18">
        <v>61</v>
      </c>
      <c r="R66" s="18">
        <v>51</v>
      </c>
      <c r="S66" s="18"/>
      <c r="T66" s="18"/>
      <c r="U66" s="18">
        <v>33</v>
      </c>
      <c r="V66" s="18">
        <v>42</v>
      </c>
      <c r="W66" s="18"/>
      <c r="X66" s="18"/>
      <c r="Y66" s="18">
        <v>1</v>
      </c>
      <c r="Z66" s="18"/>
      <c r="AA66" s="18">
        <f t="shared" si="3"/>
        <v>2037</v>
      </c>
      <c r="AB66" s="18">
        <f t="shared" si="4"/>
        <v>1993</v>
      </c>
      <c r="AC66" s="9" t="s">
        <v>10</v>
      </c>
      <c r="AD66" s="1" t="s">
        <v>30</v>
      </c>
      <c r="AE66" s="1">
        <v>120</v>
      </c>
      <c r="AF66" s="1">
        <v>121</v>
      </c>
      <c r="AG66" s="1" t="s">
        <v>29</v>
      </c>
      <c r="AH66" s="7" t="s">
        <v>34</v>
      </c>
    </row>
    <row r="67" spans="1:34" ht="12.75">
      <c r="A67" s="19" t="s">
        <v>88</v>
      </c>
      <c r="B67" s="13"/>
      <c r="C67" s="17">
        <v>64</v>
      </c>
      <c r="D67" s="18">
        <v>72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>
        <v>126</v>
      </c>
      <c r="R67" s="18">
        <v>108</v>
      </c>
      <c r="S67" s="18"/>
      <c r="T67" s="18"/>
      <c r="U67" s="18"/>
      <c r="V67" s="18"/>
      <c r="W67" s="18"/>
      <c r="X67" s="18"/>
      <c r="Y67" s="18"/>
      <c r="Z67" s="18"/>
      <c r="AA67" s="18">
        <f t="shared" si="3"/>
        <v>190</v>
      </c>
      <c r="AB67" s="18">
        <f t="shared" si="4"/>
        <v>180</v>
      </c>
      <c r="AC67" s="9" t="s">
        <v>10</v>
      </c>
      <c r="AD67" s="1" t="s">
        <v>30</v>
      </c>
      <c r="AE67" s="1">
        <v>120</v>
      </c>
      <c r="AF67" s="1">
        <v>121</v>
      </c>
      <c r="AG67" s="1" t="s">
        <v>29</v>
      </c>
      <c r="AH67" s="7" t="s">
        <v>35</v>
      </c>
    </row>
    <row r="68" spans="1:34" ht="12.75">
      <c r="A68" s="19" t="s">
        <v>104</v>
      </c>
      <c r="B68" s="13"/>
      <c r="C68" s="17">
        <v>617</v>
      </c>
      <c r="D68" s="18">
        <v>576</v>
      </c>
      <c r="E68" s="18"/>
      <c r="F68" s="18"/>
      <c r="G68" s="18">
        <v>1</v>
      </c>
      <c r="H68" s="18">
        <v>1</v>
      </c>
      <c r="I68" s="18">
        <v>12</v>
      </c>
      <c r="J68" s="18">
        <v>14</v>
      </c>
      <c r="K68" s="18">
        <v>7</v>
      </c>
      <c r="L68" s="18">
        <v>1</v>
      </c>
      <c r="M68" s="18">
        <v>1</v>
      </c>
      <c r="N68" s="18"/>
      <c r="O68" s="18"/>
      <c r="P68" s="18"/>
      <c r="Q68" s="18">
        <v>953</v>
      </c>
      <c r="R68" s="18">
        <v>950</v>
      </c>
      <c r="S68" s="18"/>
      <c r="T68" s="18"/>
      <c r="U68" s="18"/>
      <c r="V68" s="18"/>
      <c r="W68" s="18"/>
      <c r="X68" s="18"/>
      <c r="Y68" s="18">
        <v>6</v>
      </c>
      <c r="Z68" s="18">
        <v>1</v>
      </c>
      <c r="AA68" s="18">
        <f t="shared" si="3"/>
        <v>1597</v>
      </c>
      <c r="AB68" s="18">
        <f t="shared" si="4"/>
        <v>1543</v>
      </c>
      <c r="AC68" s="9" t="s">
        <v>10</v>
      </c>
      <c r="AD68" s="1" t="s">
        <v>30</v>
      </c>
      <c r="AE68" s="1">
        <v>120</v>
      </c>
      <c r="AF68" s="1">
        <v>121</v>
      </c>
      <c r="AG68" s="1" t="s">
        <v>29</v>
      </c>
      <c r="AH68" s="7" t="s">
        <v>35</v>
      </c>
    </row>
    <row r="69" spans="1:34" ht="12.75">
      <c r="A69" s="19" t="s">
        <v>89</v>
      </c>
      <c r="B69" s="13"/>
      <c r="C69" s="17">
        <v>222</v>
      </c>
      <c r="D69" s="18">
        <v>227</v>
      </c>
      <c r="E69" s="18"/>
      <c r="F69" s="18"/>
      <c r="G69" s="18"/>
      <c r="H69" s="18"/>
      <c r="I69" s="18">
        <v>5</v>
      </c>
      <c r="J69" s="18">
        <v>6</v>
      </c>
      <c r="K69" s="18"/>
      <c r="L69" s="18"/>
      <c r="M69" s="18"/>
      <c r="N69" s="18"/>
      <c r="O69" s="18"/>
      <c r="P69" s="18"/>
      <c r="Q69" s="18">
        <v>419</v>
      </c>
      <c r="R69" s="18">
        <v>392</v>
      </c>
      <c r="S69" s="18"/>
      <c r="T69" s="18"/>
      <c r="U69" s="18"/>
      <c r="V69" s="18"/>
      <c r="W69" s="18"/>
      <c r="X69" s="18"/>
      <c r="Y69" s="18"/>
      <c r="Z69" s="18"/>
      <c r="AA69" s="18">
        <f t="shared" si="3"/>
        <v>646</v>
      </c>
      <c r="AB69" s="18">
        <f t="shared" si="4"/>
        <v>625</v>
      </c>
      <c r="AC69" s="9" t="s">
        <v>10</v>
      </c>
      <c r="AD69" s="1" t="s">
        <v>30</v>
      </c>
      <c r="AE69" s="1">
        <v>120</v>
      </c>
      <c r="AF69" s="1">
        <v>121</v>
      </c>
      <c r="AG69" s="1" t="s">
        <v>29</v>
      </c>
      <c r="AH69" s="7" t="s">
        <v>35</v>
      </c>
    </row>
    <row r="70" spans="1:34" ht="12.75">
      <c r="A70" s="19" t="s">
        <v>90</v>
      </c>
      <c r="B70" s="13"/>
      <c r="C70" s="17">
        <v>274</v>
      </c>
      <c r="D70" s="18">
        <v>327</v>
      </c>
      <c r="E70" s="18">
        <v>1</v>
      </c>
      <c r="F70" s="18">
        <v>1</v>
      </c>
      <c r="G70" s="18"/>
      <c r="H70" s="18"/>
      <c r="I70" s="18">
        <v>11</v>
      </c>
      <c r="J70" s="18">
        <v>13</v>
      </c>
      <c r="K70" s="18">
        <v>2</v>
      </c>
      <c r="L70" s="18"/>
      <c r="M70" s="18">
        <v>6</v>
      </c>
      <c r="N70" s="18">
        <v>9</v>
      </c>
      <c r="O70" s="18">
        <v>2</v>
      </c>
      <c r="P70" s="18">
        <v>4</v>
      </c>
      <c r="Q70" s="18">
        <v>63</v>
      </c>
      <c r="R70" s="18">
        <v>53</v>
      </c>
      <c r="S70" s="18"/>
      <c r="T70" s="18"/>
      <c r="U70" s="18">
        <v>2</v>
      </c>
      <c r="V70" s="18">
        <v>4</v>
      </c>
      <c r="W70" s="18">
        <v>3</v>
      </c>
      <c r="X70" s="18">
        <v>2</v>
      </c>
      <c r="Y70" s="18">
        <v>3</v>
      </c>
      <c r="Z70" s="18"/>
      <c r="AA70" s="18">
        <f t="shared" si="3"/>
        <v>367</v>
      </c>
      <c r="AB70" s="18">
        <f t="shared" si="4"/>
        <v>413</v>
      </c>
      <c r="AC70" s="9" t="s">
        <v>10</v>
      </c>
      <c r="AD70" s="1" t="s">
        <v>30</v>
      </c>
      <c r="AE70" s="1">
        <v>120</v>
      </c>
      <c r="AF70" s="1">
        <v>121</v>
      </c>
      <c r="AG70" s="1" t="s">
        <v>29</v>
      </c>
      <c r="AH70" s="7" t="s">
        <v>35</v>
      </c>
    </row>
    <row r="71" spans="1:34" ht="12.75">
      <c r="A71" s="19" t="s">
        <v>91</v>
      </c>
      <c r="B71" s="13"/>
      <c r="C71" s="17">
        <v>404</v>
      </c>
      <c r="D71" s="18">
        <v>429</v>
      </c>
      <c r="E71" s="18"/>
      <c r="F71" s="18">
        <v>1</v>
      </c>
      <c r="G71" s="18">
        <v>3</v>
      </c>
      <c r="H71" s="18">
        <v>2</v>
      </c>
      <c r="I71" s="18"/>
      <c r="J71" s="18"/>
      <c r="K71" s="18"/>
      <c r="L71" s="18"/>
      <c r="M71" s="18"/>
      <c r="N71" s="18">
        <v>1</v>
      </c>
      <c r="O71" s="18"/>
      <c r="P71" s="18"/>
      <c r="Q71" s="18">
        <v>282</v>
      </c>
      <c r="R71" s="18">
        <v>258</v>
      </c>
      <c r="S71" s="18"/>
      <c r="T71" s="18"/>
      <c r="U71" s="18">
        <v>1</v>
      </c>
      <c r="V71" s="18">
        <v>2</v>
      </c>
      <c r="W71" s="18"/>
      <c r="X71" s="18"/>
      <c r="Y71" s="18"/>
      <c r="Z71" s="18"/>
      <c r="AA71" s="18">
        <f t="shared" si="3"/>
        <v>690</v>
      </c>
      <c r="AB71" s="18">
        <f t="shared" si="4"/>
        <v>693</v>
      </c>
      <c r="AC71" s="9" t="s">
        <v>10</v>
      </c>
      <c r="AD71" s="1" t="s">
        <v>30</v>
      </c>
      <c r="AE71" s="1">
        <v>120</v>
      </c>
      <c r="AF71" s="1">
        <v>121</v>
      </c>
      <c r="AG71" s="1" t="s">
        <v>29</v>
      </c>
      <c r="AH71" s="7" t="s">
        <v>35</v>
      </c>
    </row>
    <row r="72" spans="1:34" ht="12.75">
      <c r="A72" s="19" t="s">
        <v>92</v>
      </c>
      <c r="B72" s="13"/>
      <c r="C72" s="17">
        <v>165</v>
      </c>
      <c r="D72" s="18">
        <v>143</v>
      </c>
      <c r="E72" s="18"/>
      <c r="F72" s="18">
        <v>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>
        <v>329</v>
      </c>
      <c r="R72" s="18">
        <v>294</v>
      </c>
      <c r="S72" s="18"/>
      <c r="T72" s="18"/>
      <c r="U72" s="18"/>
      <c r="V72" s="18"/>
      <c r="W72" s="18"/>
      <c r="X72" s="18"/>
      <c r="Y72" s="18"/>
      <c r="Z72" s="18"/>
      <c r="AA72" s="18">
        <f t="shared" si="3"/>
        <v>494</v>
      </c>
      <c r="AB72" s="18">
        <f t="shared" si="4"/>
        <v>438</v>
      </c>
      <c r="AC72" s="9" t="s">
        <v>10</v>
      </c>
      <c r="AD72" s="1" t="s">
        <v>30</v>
      </c>
      <c r="AE72" s="1">
        <v>120</v>
      </c>
      <c r="AF72" s="1">
        <v>121</v>
      </c>
      <c r="AG72" s="1" t="s">
        <v>29</v>
      </c>
      <c r="AH72" s="7" t="s">
        <v>35</v>
      </c>
    </row>
    <row r="73" spans="1:34" ht="12.75">
      <c r="A73" s="19" t="s">
        <v>93</v>
      </c>
      <c r="B73" s="13"/>
      <c r="C73" s="17">
        <v>340</v>
      </c>
      <c r="D73" s="18">
        <v>330</v>
      </c>
      <c r="E73" s="18"/>
      <c r="F73" s="18"/>
      <c r="G73" s="18"/>
      <c r="H73" s="18"/>
      <c r="I73" s="18">
        <v>56</v>
      </c>
      <c r="J73" s="18">
        <v>53</v>
      </c>
      <c r="K73" s="18"/>
      <c r="L73" s="18"/>
      <c r="M73" s="18"/>
      <c r="N73" s="18"/>
      <c r="O73" s="18"/>
      <c r="P73" s="18"/>
      <c r="Q73" s="18">
        <v>87</v>
      </c>
      <c r="R73" s="18">
        <v>93</v>
      </c>
      <c r="S73" s="18"/>
      <c r="T73" s="18"/>
      <c r="U73" s="18"/>
      <c r="V73" s="18"/>
      <c r="W73" s="18"/>
      <c r="X73" s="18"/>
      <c r="Y73" s="18"/>
      <c r="Z73" s="18"/>
      <c r="AA73" s="18">
        <f t="shared" si="3"/>
        <v>483</v>
      </c>
      <c r="AB73" s="18">
        <f t="shared" si="4"/>
        <v>476</v>
      </c>
      <c r="AC73" s="9" t="s">
        <v>10</v>
      </c>
      <c r="AD73" s="1" t="s">
        <v>30</v>
      </c>
      <c r="AE73" s="1">
        <v>120</v>
      </c>
      <c r="AF73" s="1">
        <v>121</v>
      </c>
      <c r="AG73" s="1" t="s">
        <v>29</v>
      </c>
      <c r="AH73" s="7" t="s">
        <v>35</v>
      </c>
    </row>
    <row r="74" spans="1:34" ht="12.75">
      <c r="A74" s="19" t="s">
        <v>94</v>
      </c>
      <c r="B74" s="13"/>
      <c r="C74" s="17">
        <v>203</v>
      </c>
      <c r="D74" s="18">
        <v>174</v>
      </c>
      <c r="E74" s="18"/>
      <c r="F74" s="18"/>
      <c r="G74" s="18"/>
      <c r="H74" s="18"/>
      <c r="I74" s="18"/>
      <c r="J74" s="18"/>
      <c r="K74" s="18"/>
      <c r="L74" s="18"/>
      <c r="M74" s="18">
        <v>1</v>
      </c>
      <c r="N74" s="18"/>
      <c r="O74" s="18"/>
      <c r="P74" s="18"/>
      <c r="Q74" s="18">
        <v>219</v>
      </c>
      <c r="R74" s="18">
        <v>189</v>
      </c>
      <c r="S74" s="18"/>
      <c r="T74" s="18"/>
      <c r="U74" s="18"/>
      <c r="V74" s="18"/>
      <c r="W74" s="18"/>
      <c r="X74" s="18"/>
      <c r="Y74" s="18"/>
      <c r="Z74" s="18"/>
      <c r="AA74" s="18">
        <f t="shared" si="3"/>
        <v>423</v>
      </c>
      <c r="AB74" s="18">
        <f t="shared" si="4"/>
        <v>363</v>
      </c>
      <c r="AC74" s="9" t="s">
        <v>10</v>
      </c>
      <c r="AD74" s="1" t="s">
        <v>30</v>
      </c>
      <c r="AE74" s="1">
        <v>120</v>
      </c>
      <c r="AF74" s="1">
        <v>121</v>
      </c>
      <c r="AG74" s="1" t="s">
        <v>29</v>
      </c>
      <c r="AH74" s="7" t="s">
        <v>35</v>
      </c>
    </row>
    <row r="75" spans="1:34" ht="12.75">
      <c r="A75" s="19" t="s">
        <v>95</v>
      </c>
      <c r="B75" s="13"/>
      <c r="C75" s="17">
        <v>275</v>
      </c>
      <c r="D75" s="18">
        <v>234</v>
      </c>
      <c r="E75" s="18"/>
      <c r="F75" s="18"/>
      <c r="G75" s="18"/>
      <c r="H75" s="18"/>
      <c r="I75" s="18">
        <v>37</v>
      </c>
      <c r="J75" s="18">
        <v>36</v>
      </c>
      <c r="K75" s="18"/>
      <c r="L75" s="18"/>
      <c r="M75" s="18"/>
      <c r="N75" s="18"/>
      <c r="O75" s="18"/>
      <c r="P75" s="18"/>
      <c r="Q75" s="18">
        <v>141</v>
      </c>
      <c r="R75" s="18">
        <v>152</v>
      </c>
      <c r="S75" s="18"/>
      <c r="T75" s="18"/>
      <c r="U75" s="18"/>
      <c r="V75" s="18"/>
      <c r="W75" s="18"/>
      <c r="X75" s="18"/>
      <c r="Y75" s="18"/>
      <c r="Z75" s="18"/>
      <c r="AA75" s="18">
        <f t="shared" si="3"/>
        <v>453</v>
      </c>
      <c r="AB75" s="18">
        <f t="shared" si="4"/>
        <v>422</v>
      </c>
      <c r="AC75" s="9" t="s">
        <v>10</v>
      </c>
      <c r="AD75" s="1" t="s">
        <v>30</v>
      </c>
      <c r="AE75" s="1">
        <v>120</v>
      </c>
      <c r="AF75" s="1">
        <v>121</v>
      </c>
      <c r="AG75" s="1" t="s">
        <v>29</v>
      </c>
      <c r="AH75" s="7" t="s">
        <v>35</v>
      </c>
    </row>
    <row r="76" spans="1:34" ht="12.75">
      <c r="A76" s="19" t="s">
        <v>96</v>
      </c>
      <c r="B76" s="13"/>
      <c r="C76" s="17">
        <v>511</v>
      </c>
      <c r="D76" s="18">
        <v>531</v>
      </c>
      <c r="E76" s="18"/>
      <c r="F76" s="18"/>
      <c r="G76" s="18"/>
      <c r="H76" s="18"/>
      <c r="I76" s="18">
        <v>12</v>
      </c>
      <c r="J76" s="18">
        <v>16</v>
      </c>
      <c r="K76" s="18"/>
      <c r="L76" s="18"/>
      <c r="M76" s="18"/>
      <c r="N76" s="18">
        <v>2</v>
      </c>
      <c r="O76" s="18"/>
      <c r="P76" s="18">
        <v>1</v>
      </c>
      <c r="Q76" s="18">
        <v>577</v>
      </c>
      <c r="R76" s="18">
        <v>547</v>
      </c>
      <c r="S76" s="18"/>
      <c r="T76" s="18"/>
      <c r="U76" s="18"/>
      <c r="V76" s="18"/>
      <c r="W76" s="18"/>
      <c r="X76" s="18"/>
      <c r="Y76" s="18"/>
      <c r="Z76" s="18"/>
      <c r="AA76" s="18">
        <f t="shared" si="3"/>
        <v>1100</v>
      </c>
      <c r="AB76" s="18">
        <f t="shared" si="4"/>
        <v>1097</v>
      </c>
      <c r="AC76" s="9" t="s">
        <v>10</v>
      </c>
      <c r="AD76" s="1" t="s">
        <v>30</v>
      </c>
      <c r="AE76" s="1">
        <v>120</v>
      </c>
      <c r="AF76" s="1">
        <v>121</v>
      </c>
      <c r="AG76" s="1" t="s">
        <v>29</v>
      </c>
      <c r="AH76" s="7" t="s">
        <v>35</v>
      </c>
    </row>
    <row r="77" spans="1:34" ht="12.75">
      <c r="A77" s="19" t="s">
        <v>97</v>
      </c>
      <c r="B77" s="13"/>
      <c r="C77" s="17">
        <v>1171</v>
      </c>
      <c r="D77" s="18">
        <v>1049</v>
      </c>
      <c r="E77" s="18"/>
      <c r="F77" s="18"/>
      <c r="G77" s="18"/>
      <c r="H77" s="18"/>
      <c r="I77" s="18">
        <v>3</v>
      </c>
      <c r="J77" s="18">
        <v>3</v>
      </c>
      <c r="K77" s="18"/>
      <c r="L77" s="18"/>
      <c r="M77" s="18"/>
      <c r="N77" s="18">
        <v>1</v>
      </c>
      <c r="O77" s="18"/>
      <c r="P77" s="18"/>
      <c r="Q77" s="18">
        <v>31</v>
      </c>
      <c r="R77" s="18">
        <v>32</v>
      </c>
      <c r="S77" s="18"/>
      <c r="T77" s="18"/>
      <c r="U77" s="18"/>
      <c r="V77" s="18"/>
      <c r="W77" s="18"/>
      <c r="X77" s="18"/>
      <c r="Y77" s="18"/>
      <c r="Z77" s="18">
        <v>1</v>
      </c>
      <c r="AA77" s="18">
        <f t="shared" si="3"/>
        <v>1205</v>
      </c>
      <c r="AB77" s="18">
        <f t="shared" si="4"/>
        <v>1086</v>
      </c>
      <c r="AC77" s="9" t="s">
        <v>10</v>
      </c>
      <c r="AD77" s="1" t="s">
        <v>30</v>
      </c>
      <c r="AE77" s="1">
        <v>120</v>
      </c>
      <c r="AF77" s="1">
        <v>121</v>
      </c>
      <c r="AG77" s="1" t="s">
        <v>29</v>
      </c>
      <c r="AH77" s="7" t="s">
        <v>35</v>
      </c>
    </row>
    <row r="78" spans="1:34" ht="12.75">
      <c r="A78" s="19" t="s">
        <v>98</v>
      </c>
      <c r="B78" s="13"/>
      <c r="C78" s="17">
        <v>685</v>
      </c>
      <c r="D78" s="18">
        <v>774</v>
      </c>
      <c r="E78" s="18">
        <v>1</v>
      </c>
      <c r="F78" s="18">
        <v>5</v>
      </c>
      <c r="G78" s="18"/>
      <c r="H78" s="18"/>
      <c r="I78" s="18"/>
      <c r="J78" s="18"/>
      <c r="K78" s="18">
        <v>1</v>
      </c>
      <c r="L78" s="18"/>
      <c r="M78" s="18">
        <v>2</v>
      </c>
      <c r="N78" s="18">
        <v>8</v>
      </c>
      <c r="O78" s="18"/>
      <c r="P78" s="18"/>
      <c r="Q78" s="18">
        <v>743</v>
      </c>
      <c r="R78" s="18">
        <v>776</v>
      </c>
      <c r="S78" s="18"/>
      <c r="T78" s="18"/>
      <c r="U78" s="18">
        <v>19</v>
      </c>
      <c r="V78" s="18">
        <v>26</v>
      </c>
      <c r="W78" s="18"/>
      <c r="X78" s="18"/>
      <c r="Y78" s="18">
        <v>1</v>
      </c>
      <c r="Z78" s="18"/>
      <c r="AA78" s="18">
        <f t="shared" si="3"/>
        <v>1452</v>
      </c>
      <c r="AB78" s="18">
        <f t="shared" si="4"/>
        <v>1589</v>
      </c>
      <c r="AC78" s="9" t="s">
        <v>10</v>
      </c>
      <c r="AD78" s="1" t="s">
        <v>30</v>
      </c>
      <c r="AE78" s="1">
        <v>120</v>
      </c>
      <c r="AF78" s="1">
        <v>121</v>
      </c>
      <c r="AG78" s="1" t="s">
        <v>29</v>
      </c>
      <c r="AH78" s="7" t="s">
        <v>35</v>
      </c>
    </row>
    <row r="79" spans="1:34" ht="12.75">
      <c r="A79" s="19" t="s">
        <v>99</v>
      </c>
      <c r="B79" s="13"/>
      <c r="C79" s="17">
        <v>700</v>
      </c>
      <c r="D79" s="18">
        <v>668</v>
      </c>
      <c r="E79" s="18">
        <v>8</v>
      </c>
      <c r="F79" s="18">
        <v>7</v>
      </c>
      <c r="G79" s="18">
        <v>2</v>
      </c>
      <c r="H79" s="18"/>
      <c r="I79" s="18"/>
      <c r="J79" s="18"/>
      <c r="K79" s="18"/>
      <c r="L79" s="18">
        <v>3</v>
      </c>
      <c r="M79" s="18">
        <v>2</v>
      </c>
      <c r="N79" s="18">
        <v>3</v>
      </c>
      <c r="O79" s="18"/>
      <c r="P79" s="18"/>
      <c r="Q79" s="18">
        <v>942</v>
      </c>
      <c r="R79" s="18">
        <v>919</v>
      </c>
      <c r="S79" s="18"/>
      <c r="T79" s="18"/>
      <c r="U79" s="18">
        <v>6</v>
      </c>
      <c r="V79" s="18">
        <v>11</v>
      </c>
      <c r="W79" s="18"/>
      <c r="X79" s="18"/>
      <c r="Y79" s="18">
        <v>5</v>
      </c>
      <c r="Z79" s="18">
        <v>10</v>
      </c>
      <c r="AA79" s="18">
        <f t="shared" si="3"/>
        <v>1665</v>
      </c>
      <c r="AB79" s="18">
        <f t="shared" si="4"/>
        <v>1621</v>
      </c>
      <c r="AC79" s="9" t="s">
        <v>10</v>
      </c>
      <c r="AD79" s="1" t="s">
        <v>30</v>
      </c>
      <c r="AE79" s="1">
        <v>120</v>
      </c>
      <c r="AF79" s="1">
        <v>121</v>
      </c>
      <c r="AG79" s="1" t="s">
        <v>29</v>
      </c>
      <c r="AH79" s="7" t="s">
        <v>35</v>
      </c>
    </row>
    <row r="80" spans="1:34" ht="12.75">
      <c r="A80" s="19" t="s">
        <v>100</v>
      </c>
      <c r="B80" s="13"/>
      <c r="C80" s="17">
        <v>329</v>
      </c>
      <c r="D80" s="18">
        <v>340</v>
      </c>
      <c r="E80" s="18"/>
      <c r="F80" s="18"/>
      <c r="G80" s="18">
        <v>6</v>
      </c>
      <c r="H80" s="18">
        <v>3</v>
      </c>
      <c r="I80" s="18">
        <v>7</v>
      </c>
      <c r="J80" s="18">
        <v>7</v>
      </c>
      <c r="K80" s="18"/>
      <c r="L80" s="18"/>
      <c r="M80" s="18"/>
      <c r="N80" s="18"/>
      <c r="O80" s="18"/>
      <c r="P80" s="18"/>
      <c r="Q80" s="18">
        <v>96</v>
      </c>
      <c r="R80" s="18">
        <v>106</v>
      </c>
      <c r="S80" s="18"/>
      <c r="T80" s="18"/>
      <c r="U80" s="18"/>
      <c r="V80" s="18"/>
      <c r="W80" s="18"/>
      <c r="X80" s="18"/>
      <c r="Y80" s="18"/>
      <c r="Z80" s="18"/>
      <c r="AA80" s="18">
        <f t="shared" si="3"/>
        <v>438</v>
      </c>
      <c r="AB80" s="18">
        <f t="shared" si="4"/>
        <v>456</v>
      </c>
      <c r="AC80" s="9" t="s">
        <v>10</v>
      </c>
      <c r="AD80" s="1" t="s">
        <v>30</v>
      </c>
      <c r="AE80" s="1">
        <v>120</v>
      </c>
      <c r="AF80" s="1">
        <v>121</v>
      </c>
      <c r="AG80" s="1" t="s">
        <v>29</v>
      </c>
      <c r="AH80" s="7" t="s">
        <v>35</v>
      </c>
    </row>
    <row r="81" spans="1:34" ht="12.75">
      <c r="A81" s="19" t="s">
        <v>101</v>
      </c>
      <c r="B81" s="13"/>
      <c r="C81" s="17">
        <v>2038</v>
      </c>
      <c r="D81" s="18">
        <v>2138</v>
      </c>
      <c r="E81" s="18">
        <v>4</v>
      </c>
      <c r="F81" s="18">
        <v>13</v>
      </c>
      <c r="G81" s="18"/>
      <c r="H81" s="18">
        <v>5</v>
      </c>
      <c r="I81" s="18">
        <v>17</v>
      </c>
      <c r="J81" s="18">
        <v>27</v>
      </c>
      <c r="K81" s="18">
        <v>3</v>
      </c>
      <c r="L81" s="18">
        <v>10</v>
      </c>
      <c r="M81" s="18">
        <v>28</v>
      </c>
      <c r="N81" s="18">
        <v>29</v>
      </c>
      <c r="O81" s="18">
        <v>1</v>
      </c>
      <c r="P81" s="18">
        <v>13</v>
      </c>
      <c r="Q81" s="18">
        <v>626</v>
      </c>
      <c r="R81" s="18">
        <v>629</v>
      </c>
      <c r="S81" s="18"/>
      <c r="T81" s="18">
        <v>1</v>
      </c>
      <c r="U81" s="18"/>
      <c r="V81" s="18">
        <v>1</v>
      </c>
      <c r="W81" s="18"/>
      <c r="X81" s="18"/>
      <c r="Y81" s="18">
        <v>91</v>
      </c>
      <c r="Z81" s="18">
        <v>141</v>
      </c>
      <c r="AA81" s="18">
        <f t="shared" si="3"/>
        <v>2808</v>
      </c>
      <c r="AB81" s="18">
        <f t="shared" si="4"/>
        <v>3007</v>
      </c>
      <c r="AC81" s="9" t="s">
        <v>10</v>
      </c>
      <c r="AD81" s="1" t="s">
        <v>30</v>
      </c>
      <c r="AE81" s="1">
        <v>120</v>
      </c>
      <c r="AF81" s="1">
        <v>121</v>
      </c>
      <c r="AG81" s="1" t="s">
        <v>29</v>
      </c>
      <c r="AH81" s="7" t="s">
        <v>35</v>
      </c>
    </row>
    <row r="82" spans="1:34" ht="12.75">
      <c r="A82" s="19" t="s">
        <v>102</v>
      </c>
      <c r="B82" s="13"/>
      <c r="C82" s="17">
        <v>283</v>
      </c>
      <c r="D82" s="18">
        <v>238</v>
      </c>
      <c r="E82" s="18"/>
      <c r="F82" s="18"/>
      <c r="G82" s="18"/>
      <c r="H82" s="18"/>
      <c r="I82" s="18"/>
      <c r="J82" s="18"/>
      <c r="K82" s="18">
        <v>3</v>
      </c>
      <c r="L82" s="18">
        <v>4</v>
      </c>
      <c r="M82" s="18"/>
      <c r="N82" s="18">
        <v>1</v>
      </c>
      <c r="O82" s="18"/>
      <c r="P82" s="18"/>
      <c r="Q82" s="18">
        <v>165</v>
      </c>
      <c r="R82" s="18">
        <v>158</v>
      </c>
      <c r="S82" s="18">
        <v>2</v>
      </c>
      <c r="T82" s="18">
        <v>4</v>
      </c>
      <c r="U82" s="18"/>
      <c r="V82" s="18"/>
      <c r="W82" s="18"/>
      <c r="X82" s="18"/>
      <c r="Y82" s="18"/>
      <c r="Z82" s="18"/>
      <c r="AA82" s="18">
        <f t="shared" si="3"/>
        <v>453</v>
      </c>
      <c r="AB82" s="18">
        <f t="shared" si="4"/>
        <v>405</v>
      </c>
      <c r="AC82" s="9" t="s">
        <v>10</v>
      </c>
      <c r="AD82" s="1" t="s">
        <v>30</v>
      </c>
      <c r="AE82" s="1">
        <v>120</v>
      </c>
      <c r="AF82" s="1">
        <v>121</v>
      </c>
      <c r="AG82" s="1" t="s">
        <v>29</v>
      </c>
      <c r="AH82" s="7" t="s">
        <v>35</v>
      </c>
    </row>
    <row r="83" spans="1:34" s="4" customFormat="1" ht="12.75">
      <c r="A83" s="22" t="s">
        <v>11</v>
      </c>
      <c r="B83" s="13"/>
      <c r="C83" s="17">
        <f aca="true" t="shared" si="5" ref="C83:Z83">SUM(C13:C82)</f>
        <v>34705</v>
      </c>
      <c r="D83" s="18">
        <f t="shared" si="5"/>
        <v>33673</v>
      </c>
      <c r="E83" s="18">
        <f t="shared" si="5"/>
        <v>41</v>
      </c>
      <c r="F83" s="18">
        <f t="shared" si="5"/>
        <v>79</v>
      </c>
      <c r="G83" s="18">
        <f t="shared" si="5"/>
        <v>28</v>
      </c>
      <c r="H83" s="18">
        <f t="shared" si="5"/>
        <v>34</v>
      </c>
      <c r="I83" s="18">
        <f t="shared" si="5"/>
        <v>1158</v>
      </c>
      <c r="J83" s="18">
        <f t="shared" si="5"/>
        <v>1168</v>
      </c>
      <c r="K83" s="18">
        <f t="shared" si="5"/>
        <v>76</v>
      </c>
      <c r="L83" s="18">
        <f t="shared" si="5"/>
        <v>104</v>
      </c>
      <c r="M83" s="18">
        <f t="shared" si="5"/>
        <v>135</v>
      </c>
      <c r="N83" s="18">
        <f t="shared" si="5"/>
        <v>178</v>
      </c>
      <c r="O83" s="18">
        <f t="shared" si="5"/>
        <v>19</v>
      </c>
      <c r="P83" s="18">
        <f t="shared" si="5"/>
        <v>53</v>
      </c>
      <c r="Q83" s="18">
        <f t="shared" si="5"/>
        <v>19368</v>
      </c>
      <c r="R83" s="18">
        <f t="shared" si="5"/>
        <v>18823</v>
      </c>
      <c r="S83" s="18">
        <f t="shared" si="5"/>
        <v>11</v>
      </c>
      <c r="T83" s="18">
        <f t="shared" si="5"/>
        <v>12</v>
      </c>
      <c r="U83" s="18">
        <f t="shared" si="5"/>
        <v>146</v>
      </c>
      <c r="V83" s="18">
        <f t="shared" si="5"/>
        <v>173</v>
      </c>
      <c r="W83" s="18">
        <f t="shared" si="5"/>
        <v>7</v>
      </c>
      <c r="X83" s="18">
        <f t="shared" si="5"/>
        <v>5</v>
      </c>
      <c r="Y83" s="18">
        <f t="shared" si="5"/>
        <v>148</v>
      </c>
      <c r="Z83" s="18">
        <f t="shared" si="5"/>
        <v>198</v>
      </c>
      <c r="AA83" s="18">
        <f>SUM(C83+E83+G83+I83+K83+M83+O83+Q83+S83+U83+W83+Y83)</f>
        <v>55842</v>
      </c>
      <c r="AB83" s="18">
        <f>SUM(D83+F83+H83+J83+L83+N83+P83+R83+T83+V83+X83+Z83)</f>
        <v>54500</v>
      </c>
      <c r="AC83" s="9" t="s">
        <v>10</v>
      </c>
      <c r="AD83" s="1" t="s">
        <v>30</v>
      </c>
      <c r="AE83" s="1">
        <v>120</v>
      </c>
      <c r="AF83" s="1">
        <v>121</v>
      </c>
      <c r="AG83" s="1" t="s">
        <v>29</v>
      </c>
      <c r="AH83" s="7" t="s">
        <v>35</v>
      </c>
    </row>
    <row r="84" spans="1:34" s="4" customFormat="1" ht="13.5" thickBot="1">
      <c r="A84" s="23" t="s">
        <v>12</v>
      </c>
      <c r="B84" s="13"/>
      <c r="C84" s="20">
        <f aca="true" t="shared" si="6" ref="C84:Z84">SUM(C11+C83)</f>
        <v>55549</v>
      </c>
      <c r="D84" s="21">
        <f t="shared" si="6"/>
        <v>57691</v>
      </c>
      <c r="E84" s="21">
        <f t="shared" si="6"/>
        <v>287</v>
      </c>
      <c r="F84" s="21">
        <f t="shared" si="6"/>
        <v>326</v>
      </c>
      <c r="G84" s="21">
        <f t="shared" si="6"/>
        <v>197</v>
      </c>
      <c r="H84" s="21">
        <f t="shared" si="6"/>
        <v>223</v>
      </c>
      <c r="I84" s="21">
        <f t="shared" si="6"/>
        <v>1356</v>
      </c>
      <c r="J84" s="21">
        <f t="shared" si="6"/>
        <v>1427</v>
      </c>
      <c r="K84" s="21">
        <f t="shared" si="6"/>
        <v>249</v>
      </c>
      <c r="L84" s="21">
        <f t="shared" si="6"/>
        <v>321</v>
      </c>
      <c r="M84" s="21">
        <f t="shared" si="6"/>
        <v>1079</v>
      </c>
      <c r="N84" s="21">
        <f t="shared" si="6"/>
        <v>1151</v>
      </c>
      <c r="O84" s="21">
        <f t="shared" si="6"/>
        <v>44</v>
      </c>
      <c r="P84" s="21">
        <f t="shared" si="6"/>
        <v>80</v>
      </c>
      <c r="Q84" s="21">
        <f t="shared" si="6"/>
        <v>33611</v>
      </c>
      <c r="R84" s="21">
        <f t="shared" si="6"/>
        <v>34554</v>
      </c>
      <c r="S84" s="21">
        <f t="shared" si="6"/>
        <v>649</v>
      </c>
      <c r="T84" s="21">
        <f t="shared" si="6"/>
        <v>689</v>
      </c>
      <c r="U84" s="21">
        <f t="shared" si="6"/>
        <v>714</v>
      </c>
      <c r="V84" s="21">
        <f t="shared" si="6"/>
        <v>740</v>
      </c>
      <c r="W84" s="21">
        <f t="shared" si="6"/>
        <v>9</v>
      </c>
      <c r="X84" s="21">
        <f t="shared" si="6"/>
        <v>11</v>
      </c>
      <c r="Y84" s="21">
        <f t="shared" si="6"/>
        <v>343</v>
      </c>
      <c r="Z84" s="21">
        <f t="shared" si="6"/>
        <v>379</v>
      </c>
      <c r="AA84" s="21">
        <f>SUM(C84+E84+G84+I84+K84+M84+O84+Q84+S84+U84+W84+Y84)</f>
        <v>94087</v>
      </c>
      <c r="AB84" s="21">
        <f>SUM(D84+F84+H84+J84+L84+N84+P84+R84+T84+V84+X84+Z84)</f>
        <v>97592</v>
      </c>
      <c r="AC84" s="8" t="s">
        <v>10</v>
      </c>
      <c r="AD84" s="11" t="s">
        <v>30</v>
      </c>
      <c r="AE84" s="11">
        <v>120</v>
      </c>
      <c r="AF84" s="11">
        <v>121</v>
      </c>
      <c r="AG84" s="11" t="s">
        <v>29</v>
      </c>
      <c r="AH84" s="12" t="s">
        <v>35</v>
      </c>
    </row>
  </sheetData>
  <mergeCells count="20">
    <mergeCell ref="AE3:AE6"/>
    <mergeCell ref="AF3:AF6"/>
    <mergeCell ref="AG3:AG6"/>
    <mergeCell ref="AH3:AH6"/>
    <mergeCell ref="AD3:AD6"/>
    <mergeCell ref="G3:H5"/>
    <mergeCell ref="E3:F5"/>
    <mergeCell ref="C3:D5"/>
    <mergeCell ref="O3:P5"/>
    <mergeCell ref="I3:J5"/>
    <mergeCell ref="K3:L5"/>
    <mergeCell ref="M3:N5"/>
    <mergeCell ref="W3:X5"/>
    <mergeCell ref="Y3:Z5"/>
    <mergeCell ref="AA3:AB5"/>
    <mergeCell ref="AC3:AC6"/>
    <mergeCell ref="A3:A6"/>
    <mergeCell ref="Q3:R5"/>
    <mergeCell ref="S3:T5"/>
    <mergeCell ref="U3:V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Yamit</cp:lastModifiedBy>
  <dcterms:created xsi:type="dcterms:W3CDTF">2004-01-16T13:32:43Z</dcterms:created>
  <dcterms:modified xsi:type="dcterms:W3CDTF">2004-08-30T13:57:19Z</dcterms:modified>
  <cp:category/>
  <cp:version/>
  <cp:contentType/>
  <cp:contentStatus/>
</cp:coreProperties>
</file>