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wee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</authors>
  <commentList>
    <comment ref="Y52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1825</t>
        </r>
      </text>
    </comment>
  </commentList>
</comments>
</file>

<file path=xl/sharedStrings.xml><?xml version="1.0" encoding="utf-8"?>
<sst xmlns="http://schemas.openxmlformats.org/spreadsheetml/2006/main" count="183" uniqueCount="161">
  <si>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</si>
  <si>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</si>
  <si>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</si>
  <si>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</si>
  <si>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</si>
  <si>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</si>
  <si>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</si>
  <si>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</si>
  <si>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</si>
  <si>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</si>
  <si>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</si>
  <si>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</si>
  <si>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</si>
  <si>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</si>
  <si>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</si>
  <si>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</si>
  <si>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</si>
  <si>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</si>
  <si>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</si>
  <si>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</si>
  <si>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</si>
  <si>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</si>
  <si>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</si>
  <si>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</si>
  <si>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Amsterdam</t>
  </si>
  <si>
    <t>Haarlem</t>
  </si>
  <si>
    <t>Helder</t>
  </si>
  <si>
    <t>Nieuwer-amstel</t>
  </si>
  <si>
    <t>Aalsmeer</t>
  </si>
  <si>
    <t>Abbekerk</t>
  </si>
  <si>
    <t>Akersloot</t>
  </si>
  <si>
    <t>Alkmaar</t>
  </si>
  <si>
    <t>Andijk</t>
  </si>
  <si>
    <t>Ankeveen</t>
  </si>
  <si>
    <t>Anna-Paulowna</t>
  </si>
  <si>
    <t>Assnedelft</t>
  </si>
  <si>
    <t>Avenhorn</t>
  </si>
  <si>
    <t>Barsingerhorn</t>
  </si>
  <si>
    <t>Beemster</t>
  </si>
  <si>
    <t>Beets</t>
  </si>
  <si>
    <t>Bennebroek</t>
  </si>
  <si>
    <t>Bergen</t>
  </si>
  <si>
    <t>Berkhout</t>
  </si>
  <si>
    <t>Beverwijk</t>
  </si>
  <si>
    <t>Blaricum</t>
  </si>
  <si>
    <t>Bloemendaal</t>
  </si>
  <si>
    <t>Blokker</t>
  </si>
  <si>
    <t>Bovenkarspel</t>
  </si>
  <si>
    <t>Broek in Waterland</t>
  </si>
  <si>
    <t>Broek op Langedijk</t>
  </si>
  <si>
    <t>Buiksloot</t>
  </si>
  <si>
    <t>Bussum</t>
  </si>
  <si>
    <t>Gallantsoog</t>
  </si>
  <si>
    <t>Castricum</t>
  </si>
  <si>
    <t>Diemen</t>
  </si>
  <si>
    <t>Edam</t>
  </si>
  <si>
    <t>Egmond aan Zee</t>
  </si>
  <si>
    <t>Egmond Binnen</t>
  </si>
  <si>
    <t>Enkhuizen</t>
  </si>
  <si>
    <t>Graft</t>
  </si>
  <si>
    <t>s Gravenland</t>
  </si>
  <si>
    <t>Grootebroek</t>
  </si>
  <si>
    <t>Haarlemmerliede en Spaarnwoude</t>
  </si>
  <si>
    <t>Harenkarspel</t>
  </si>
  <si>
    <t>Heemskerk</t>
  </si>
  <si>
    <t>Heemstede</t>
  </si>
  <si>
    <t>haarlemmermeer</t>
  </si>
  <si>
    <t>Heer Hugowaard</t>
  </si>
  <si>
    <t>Heilo</t>
  </si>
  <si>
    <t>Hensbroek</t>
  </si>
  <si>
    <t>Hilversum</t>
  </si>
  <si>
    <t>Hoogkarspel</t>
  </si>
  <si>
    <t>Hoogwoud</t>
  </si>
  <si>
    <t>Hoorn</t>
  </si>
  <si>
    <t>Huizen</t>
  </si>
  <si>
    <t>Ilpendam</t>
  </si>
  <si>
    <t>Jisp</t>
  </si>
  <si>
    <t>Katwoude</t>
  </si>
  <si>
    <t>Koedijk</t>
  </si>
  <si>
    <t>Koog a.d. Zaan</t>
  </si>
  <si>
    <t>Kortenhoef</t>
  </si>
  <si>
    <t>Krommenie</t>
  </si>
  <si>
    <t>Kwadijk</t>
  </si>
  <si>
    <t>Landsmeer</t>
  </si>
  <si>
    <t>Laren</t>
  </si>
  <si>
    <t>Limmen</t>
  </si>
  <si>
    <t>St. Maarten</t>
  </si>
  <si>
    <t>Marken</t>
  </si>
  <si>
    <t>Medemblik</t>
  </si>
  <si>
    <t>Middelie</t>
  </si>
  <si>
    <t>Midwoud</t>
  </si>
  <si>
    <t>Monnikendam</t>
  </si>
  <si>
    <t>Muiden</t>
  </si>
  <si>
    <t>Naarden</t>
  </si>
  <si>
    <t>Nederhorst den Berg</t>
  </si>
  <si>
    <t>Nibbixwoud</t>
  </si>
  <si>
    <t>Nieuwendam</t>
  </si>
  <si>
    <t>Nieuwe-Niedorp</t>
  </si>
  <si>
    <t>Noord-Scharwoude</t>
  </si>
  <si>
    <t>Obdam</t>
  </si>
  <si>
    <t>Oosthuizen</t>
  </si>
  <si>
    <t>Oostzaan</t>
  </si>
  <si>
    <t>Op meer</t>
  </si>
  <si>
    <t>Opperdoes</t>
  </si>
  <si>
    <t>Oterleek</t>
  </si>
  <si>
    <t>Oudendijk</t>
  </si>
  <si>
    <t>Oude-Niedorp</t>
  </si>
  <si>
    <t>Ouder-Amstel</t>
  </si>
  <si>
    <t>Oudkarspel</t>
  </si>
  <si>
    <t>Oudorp</t>
  </si>
  <si>
    <t>St. Pancras</t>
  </si>
  <si>
    <t>Petten</t>
  </si>
  <si>
    <t>Purmerend</t>
  </si>
  <si>
    <t>Ransdorp</t>
  </si>
  <si>
    <t>De Rijp</t>
  </si>
  <si>
    <t>Schagen</t>
  </si>
  <si>
    <t>Schellinkhout</t>
  </si>
  <si>
    <t>Schermerhorn</t>
  </si>
  <si>
    <t>Schoorl</t>
  </si>
  <si>
    <t>Schoten</t>
  </si>
  <si>
    <t>Sloten</t>
  </si>
  <si>
    <t>Spaarndam</t>
  </si>
  <si>
    <t>Spanbroek</t>
  </si>
  <si>
    <t>Sijbeeaspel</t>
  </si>
  <si>
    <t>Terschelling</t>
  </si>
  <si>
    <t>Texel</t>
  </si>
  <si>
    <t>Twisk</t>
  </si>
  <si>
    <t>Uitgeest</t>
  </si>
  <si>
    <t>Uithoorn</t>
  </si>
  <si>
    <t>Urk</t>
  </si>
  <si>
    <t>Ursem</t>
  </si>
  <si>
    <t>Velsen</t>
  </si>
  <si>
    <t>Venhuizen</t>
  </si>
  <si>
    <t>Vlieland</t>
  </si>
  <si>
    <t>Warder</t>
  </si>
  <si>
    <t>Warmenhuizen</t>
  </si>
  <si>
    <t>Watergraafsmeer</t>
  </si>
  <si>
    <t>Weesp</t>
  </si>
  <si>
    <t>Weeperkarspel</t>
  </si>
  <si>
    <t>Werverschoof</t>
  </si>
  <si>
    <t>Westwoud</t>
  </si>
  <si>
    <t>Westzaan</t>
  </si>
  <si>
    <t>Wieringen</t>
  </si>
  <si>
    <t>Wieringerwaard</t>
  </si>
  <si>
    <t>Winkel</t>
  </si>
  <si>
    <t>Wognum</t>
  </si>
  <si>
    <t>Wormer</t>
  </si>
  <si>
    <t>Wormerveer</t>
  </si>
  <si>
    <t>Wijdenes</t>
  </si>
  <si>
    <t>Wijderwormer</t>
  </si>
  <si>
    <t>Wijk aan Zee en Duin</t>
  </si>
  <si>
    <t>Zaandam</t>
  </si>
  <si>
    <t>Zaandijk</t>
  </si>
  <si>
    <t>Zandvoort</t>
  </si>
  <si>
    <t>Zuid- en Noord-Schermer</t>
  </si>
  <si>
    <t>Zuid-Scharwoude</t>
  </si>
  <si>
    <t>Zwaag</t>
  </si>
  <si>
    <t>Zijpe (De)</t>
  </si>
  <si>
    <t>Totaal der overige gemeenten.</t>
  </si>
  <si>
    <t>Totaal der Provincie.</t>
  </si>
  <si>
    <t>PROVINCIE NOORDHOLLAND; TWEEDE GEDEELTE: indeeling der werkelijke bevolking naar de huizing.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</si>
</sst>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 quotePrefix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3" customWidth="1"/>
    <col min="2" max="2" width="3.00390625" style="3" customWidth="1"/>
    <col min="3" max="3" width="10.57421875" style="3" customWidth="1"/>
    <col min="4" max="4" width="13.00390625" style="3" customWidth="1"/>
    <col min="5" max="5" width="8.421875" style="3" customWidth="1"/>
    <col min="6" max="6" width="6.140625" style="3" customWidth="1"/>
    <col min="7" max="7" width="7.140625" style="3" customWidth="1"/>
    <col min="8" max="8" width="6.8515625" style="3" customWidth="1"/>
    <col min="9" max="10" width="8.7109375" style="3" customWidth="1"/>
    <col min="11" max="11" width="5.8515625" style="3" customWidth="1"/>
    <col min="12" max="12" width="7.421875" style="3" customWidth="1"/>
    <col min="13" max="13" width="7.00390625" style="3" bestFit="1" customWidth="1"/>
    <col min="14" max="14" width="9.28125" style="3" customWidth="1"/>
    <col min="15" max="15" width="5.28125" style="3" customWidth="1"/>
    <col min="16" max="16" width="6.8515625" style="3" customWidth="1"/>
    <col min="17" max="17" width="5.00390625" style="3" bestFit="1" customWidth="1"/>
    <col min="18" max="18" width="9.421875" style="3" customWidth="1"/>
    <col min="19" max="20" width="5.7109375" style="3" customWidth="1"/>
    <col min="21" max="21" width="7.421875" style="3" customWidth="1"/>
    <col min="22" max="22" width="5.00390625" style="3" bestFit="1" customWidth="1"/>
    <col min="23" max="23" width="6.00390625" style="3" bestFit="1" customWidth="1"/>
    <col min="24" max="24" width="5.28125" style="3" customWidth="1"/>
    <col min="25" max="25" width="7.57421875" style="3" customWidth="1"/>
    <col min="26" max="26" width="10.8515625" style="3" customWidth="1"/>
    <col min="27" max="32" width="8.8515625" style="1" customWidth="1"/>
    <col min="33" max="16384" width="8.8515625" style="3" customWidth="1"/>
  </cols>
  <sheetData>
    <row r="1" spans="1:32" ht="13.5" thickBot="1">
      <c r="A1" s="5" t="s">
        <v>160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36"/>
      <c r="AB1" s="36"/>
      <c r="AC1" s="36"/>
      <c r="AD1" s="36"/>
      <c r="AE1" s="36"/>
      <c r="AF1" s="37"/>
    </row>
    <row r="2" ht="13.5" thickBot="1"/>
    <row r="3" spans="1:32" s="2" customFormat="1" ht="33" customHeight="1">
      <c r="A3" s="13" t="s">
        <v>1</v>
      </c>
      <c r="C3" s="12" t="s">
        <v>9</v>
      </c>
      <c r="D3" s="33" t="s">
        <v>10</v>
      </c>
      <c r="E3" s="27" t="s">
        <v>11</v>
      </c>
      <c r="F3" s="28"/>
      <c r="G3" s="28"/>
      <c r="H3" s="28"/>
      <c r="I3" s="28"/>
      <c r="J3" s="28"/>
      <c r="K3" s="28"/>
      <c r="L3" s="28"/>
      <c r="M3" s="28"/>
      <c r="N3" s="29"/>
      <c r="O3" s="10" t="s">
        <v>17</v>
      </c>
      <c r="P3" s="10"/>
      <c r="Q3" s="10" t="s">
        <v>18</v>
      </c>
      <c r="R3" s="10"/>
      <c r="S3" s="10"/>
      <c r="T3" s="10"/>
      <c r="U3" s="10"/>
      <c r="V3" s="10"/>
      <c r="W3" s="10"/>
      <c r="X3" s="10"/>
      <c r="Y3" s="10" t="s">
        <v>23</v>
      </c>
      <c r="Z3" s="10"/>
      <c r="AA3" s="38" t="s">
        <v>3</v>
      </c>
      <c r="AB3" s="38" t="s">
        <v>4</v>
      </c>
      <c r="AC3" s="38" t="s">
        <v>5</v>
      </c>
      <c r="AD3" s="39" t="s">
        <v>6</v>
      </c>
      <c r="AE3" s="38" t="s">
        <v>7</v>
      </c>
      <c r="AF3" s="40" t="s">
        <v>8</v>
      </c>
    </row>
    <row r="4" spans="1:32" s="2" customFormat="1" ht="27.75" customHeight="1">
      <c r="A4" s="14"/>
      <c r="C4" s="11"/>
      <c r="D4" s="7"/>
      <c r="E4" s="8" t="s">
        <v>12</v>
      </c>
      <c r="F4" s="8"/>
      <c r="G4" s="8" t="s">
        <v>14</v>
      </c>
      <c r="H4" s="8"/>
      <c r="I4" s="8" t="s">
        <v>15</v>
      </c>
      <c r="J4" s="8"/>
      <c r="K4" s="8" t="s">
        <v>16</v>
      </c>
      <c r="L4" s="8"/>
      <c r="M4" s="8" t="s">
        <v>0</v>
      </c>
      <c r="N4" s="8"/>
      <c r="O4" s="8"/>
      <c r="P4" s="8"/>
      <c r="Q4" s="8" t="s">
        <v>19</v>
      </c>
      <c r="R4" s="8"/>
      <c r="S4" s="8"/>
      <c r="T4" s="8"/>
      <c r="U4" s="8" t="s">
        <v>22</v>
      </c>
      <c r="V4" s="8"/>
      <c r="W4" s="8" t="s">
        <v>0</v>
      </c>
      <c r="X4" s="8"/>
      <c r="Y4" s="8"/>
      <c r="Z4" s="8"/>
      <c r="AA4" s="41"/>
      <c r="AB4" s="41"/>
      <c r="AC4" s="41"/>
      <c r="AD4" s="42"/>
      <c r="AE4" s="41"/>
      <c r="AF4" s="43"/>
    </row>
    <row r="5" spans="1:32" s="2" customFormat="1" ht="90" customHeight="1">
      <c r="A5" s="14"/>
      <c r="C5" s="1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20</v>
      </c>
      <c r="R5" s="8"/>
      <c r="S5" s="8" t="s">
        <v>21</v>
      </c>
      <c r="T5" s="8"/>
      <c r="U5" s="8"/>
      <c r="V5" s="8"/>
      <c r="W5" s="8"/>
      <c r="X5" s="8"/>
      <c r="Y5" s="8"/>
      <c r="Z5" s="8"/>
      <c r="AA5" s="41"/>
      <c r="AB5" s="41"/>
      <c r="AC5" s="41"/>
      <c r="AD5" s="42"/>
      <c r="AE5" s="41"/>
      <c r="AF5" s="43"/>
    </row>
    <row r="6" spans="1:32" s="2" customFormat="1" ht="12.75">
      <c r="A6" s="14"/>
      <c r="C6" s="35"/>
      <c r="D6" s="34"/>
      <c r="E6" s="9" t="s">
        <v>13</v>
      </c>
      <c r="F6" s="9" t="s">
        <v>2</v>
      </c>
      <c r="G6" s="9" t="s">
        <v>13</v>
      </c>
      <c r="H6" s="9" t="s">
        <v>2</v>
      </c>
      <c r="I6" s="9" t="s">
        <v>13</v>
      </c>
      <c r="J6" s="9" t="s">
        <v>2</v>
      </c>
      <c r="K6" s="9" t="s">
        <v>13</v>
      </c>
      <c r="L6" s="9" t="s">
        <v>2</v>
      </c>
      <c r="M6" s="9" t="s">
        <v>13</v>
      </c>
      <c r="N6" s="9" t="s">
        <v>2</v>
      </c>
      <c r="O6" s="9" t="s">
        <v>13</v>
      </c>
      <c r="P6" s="9" t="s">
        <v>2</v>
      </c>
      <c r="Q6" s="9" t="s">
        <v>13</v>
      </c>
      <c r="R6" s="9" t="s">
        <v>2</v>
      </c>
      <c r="S6" s="9" t="s">
        <v>13</v>
      </c>
      <c r="T6" s="9" t="s">
        <v>2</v>
      </c>
      <c r="U6" s="9" t="s">
        <v>13</v>
      </c>
      <c r="V6" s="9" t="s">
        <v>2</v>
      </c>
      <c r="W6" s="9" t="s">
        <v>13</v>
      </c>
      <c r="X6" s="9" t="s">
        <v>2</v>
      </c>
      <c r="Y6" s="9" t="s">
        <v>13</v>
      </c>
      <c r="Z6" s="9" t="s">
        <v>2</v>
      </c>
      <c r="AA6" s="41"/>
      <c r="AB6" s="41"/>
      <c r="AC6" s="41"/>
      <c r="AD6" s="42"/>
      <c r="AE6" s="41"/>
      <c r="AF6" s="43"/>
    </row>
    <row r="7" spans="1:32" s="2" customFormat="1" ht="13.5" thickBot="1">
      <c r="A7" s="30">
        <v>1</v>
      </c>
      <c r="C7" s="31">
        <f>A7+1</f>
        <v>2</v>
      </c>
      <c r="D7" s="32">
        <f aca="true" t="shared" si="0" ref="D7:Z7">C7+1</f>
        <v>3</v>
      </c>
      <c r="E7" s="32">
        <f t="shared" si="0"/>
        <v>4</v>
      </c>
      <c r="F7" s="32">
        <f t="shared" si="0"/>
        <v>5</v>
      </c>
      <c r="G7" s="32">
        <f t="shared" si="0"/>
        <v>6</v>
      </c>
      <c r="H7" s="32">
        <f t="shared" si="0"/>
        <v>7</v>
      </c>
      <c r="I7" s="32">
        <f t="shared" si="0"/>
        <v>8</v>
      </c>
      <c r="J7" s="32">
        <f t="shared" si="0"/>
        <v>9</v>
      </c>
      <c r="K7" s="32">
        <f t="shared" si="0"/>
        <v>10</v>
      </c>
      <c r="L7" s="32">
        <f t="shared" si="0"/>
        <v>11</v>
      </c>
      <c r="M7" s="32">
        <f t="shared" si="0"/>
        <v>12</v>
      </c>
      <c r="N7" s="32">
        <f t="shared" si="0"/>
        <v>13</v>
      </c>
      <c r="O7" s="32">
        <f t="shared" si="0"/>
        <v>14</v>
      </c>
      <c r="P7" s="32">
        <f t="shared" si="0"/>
        <v>15</v>
      </c>
      <c r="Q7" s="32">
        <f t="shared" si="0"/>
        <v>16</v>
      </c>
      <c r="R7" s="32">
        <f t="shared" si="0"/>
        <v>17</v>
      </c>
      <c r="S7" s="32">
        <f t="shared" si="0"/>
        <v>18</v>
      </c>
      <c r="T7" s="32">
        <f t="shared" si="0"/>
        <v>19</v>
      </c>
      <c r="U7" s="32">
        <f t="shared" si="0"/>
        <v>20</v>
      </c>
      <c r="V7" s="32">
        <f t="shared" si="0"/>
        <v>21</v>
      </c>
      <c r="W7" s="32">
        <f t="shared" si="0"/>
        <v>22</v>
      </c>
      <c r="X7" s="32">
        <f t="shared" si="0"/>
        <v>23</v>
      </c>
      <c r="Y7" s="32">
        <f t="shared" si="0"/>
        <v>24</v>
      </c>
      <c r="Z7" s="32">
        <f t="shared" si="0"/>
        <v>25</v>
      </c>
      <c r="AA7" s="44"/>
      <c r="AB7" s="44"/>
      <c r="AC7" s="44"/>
      <c r="AD7" s="45"/>
      <c r="AE7" s="44"/>
      <c r="AF7" s="46"/>
    </row>
    <row r="8" spans="27:32" s="4" customFormat="1" ht="20.25" customHeight="1" thickBot="1">
      <c r="AA8" s="47"/>
      <c r="AB8" s="47"/>
      <c r="AC8" s="47"/>
      <c r="AD8" s="47"/>
      <c r="AE8" s="47"/>
      <c r="AF8" s="47"/>
    </row>
    <row r="9" spans="1:32" ht="12.75">
      <c r="A9" s="18" t="s">
        <v>24</v>
      </c>
      <c r="C9" s="16">
        <v>30780</v>
      </c>
      <c r="D9" s="22">
        <v>84915</v>
      </c>
      <c r="E9" s="22">
        <v>71234</v>
      </c>
      <c r="F9" s="22">
        <v>13681</v>
      </c>
      <c r="G9" s="22">
        <v>96865</v>
      </c>
      <c r="H9" s="22">
        <v>96087</v>
      </c>
      <c r="I9" s="22">
        <v>1722</v>
      </c>
      <c r="J9" s="22">
        <v>16585</v>
      </c>
      <c r="K9" s="22">
        <v>14055</v>
      </c>
      <c r="L9" s="22">
        <v>80981</v>
      </c>
      <c r="M9" s="22">
        <f aca="true" t="shared" si="1" ref="M9:N12">E9+G9+I9+K9</f>
        <v>183876</v>
      </c>
      <c r="N9" s="22">
        <f t="shared" si="1"/>
        <v>207334</v>
      </c>
      <c r="O9" s="22">
        <v>3228</v>
      </c>
      <c r="P9" s="22">
        <v>4827</v>
      </c>
      <c r="Q9" s="22">
        <v>490</v>
      </c>
      <c r="R9" s="22">
        <v>847</v>
      </c>
      <c r="S9" s="22">
        <v>35</v>
      </c>
      <c r="T9" s="22">
        <v>90</v>
      </c>
      <c r="U9" s="22">
        <v>4823</v>
      </c>
      <c r="V9" s="22">
        <v>3973</v>
      </c>
      <c r="W9" s="22">
        <f aca="true" t="shared" si="2" ref="W9:X11">Q9+S9+U9</f>
        <v>5348</v>
      </c>
      <c r="X9" s="22">
        <f t="shared" si="2"/>
        <v>4910</v>
      </c>
      <c r="Y9" s="22">
        <f>W9+M9+O9-Q9-S9</f>
        <v>191927</v>
      </c>
      <c r="Z9" s="24">
        <f>X9+N9+P9-R9-T9</f>
        <v>216134</v>
      </c>
      <c r="AA9" s="48"/>
      <c r="AB9" s="48"/>
      <c r="AC9" s="48"/>
      <c r="AD9" s="48"/>
      <c r="AE9" s="48"/>
      <c r="AF9" s="49">
        <v>260468</v>
      </c>
    </row>
    <row r="10" spans="1:32" ht="12.75">
      <c r="A10" s="19" t="s">
        <v>25</v>
      </c>
      <c r="C10" s="15">
        <v>9240</v>
      </c>
      <c r="D10" s="3">
        <v>10161</v>
      </c>
      <c r="E10" s="3">
        <v>8622</v>
      </c>
      <c r="F10" s="3">
        <v>1539</v>
      </c>
      <c r="G10" s="3">
        <v>12354</v>
      </c>
      <c r="H10" s="3">
        <v>12048</v>
      </c>
      <c r="I10" s="3">
        <v>259</v>
      </c>
      <c r="J10" s="3">
        <v>2476</v>
      </c>
      <c r="K10" s="3">
        <v>1196</v>
      </c>
      <c r="L10" s="3">
        <v>9539</v>
      </c>
      <c r="M10" s="3">
        <f t="shared" si="1"/>
        <v>22431</v>
      </c>
      <c r="N10" s="3">
        <f t="shared" si="1"/>
        <v>25602</v>
      </c>
      <c r="O10" s="3">
        <v>514</v>
      </c>
      <c r="P10" s="3">
        <v>798</v>
      </c>
      <c r="Q10" s="3">
        <v>110</v>
      </c>
      <c r="R10" s="3">
        <v>200</v>
      </c>
      <c r="S10" s="3">
        <v>10</v>
      </c>
      <c r="T10" s="3">
        <v>184</v>
      </c>
      <c r="U10" s="3">
        <v>618</v>
      </c>
      <c r="V10" s="3">
        <v>537</v>
      </c>
      <c r="W10" s="3">
        <f t="shared" si="2"/>
        <v>738</v>
      </c>
      <c r="X10" s="3">
        <f t="shared" si="2"/>
        <v>921</v>
      </c>
      <c r="Y10" s="3">
        <f aca="true" t="shared" si="3" ref="Y10:Y73">W10+M10+O10-Q10-S10</f>
        <v>23563</v>
      </c>
      <c r="Z10" s="25">
        <f aca="true" t="shared" si="4" ref="Z10:Z73">X10+N10+P10-R10-T10</f>
        <v>26937</v>
      </c>
      <c r="AF10" s="50"/>
    </row>
    <row r="11" spans="1:32" ht="12.75">
      <c r="A11" s="19" t="s">
        <v>26</v>
      </c>
      <c r="C11" s="15">
        <v>4612</v>
      </c>
      <c r="D11" s="3">
        <v>3775</v>
      </c>
      <c r="E11" s="3">
        <v>3255</v>
      </c>
      <c r="F11" s="3">
        <v>520</v>
      </c>
      <c r="G11" s="3">
        <v>5318</v>
      </c>
      <c r="H11" s="3">
        <v>5457</v>
      </c>
      <c r="I11" s="3">
        <v>105</v>
      </c>
      <c r="J11" s="3">
        <v>402</v>
      </c>
      <c r="K11" s="3">
        <v>393</v>
      </c>
      <c r="L11" s="3">
        <v>4269</v>
      </c>
      <c r="M11" s="3">
        <f t="shared" si="1"/>
        <v>9071</v>
      </c>
      <c r="N11" s="3">
        <f t="shared" si="1"/>
        <v>10648</v>
      </c>
      <c r="O11" s="3">
        <v>175</v>
      </c>
      <c r="P11" s="3">
        <v>218</v>
      </c>
      <c r="Q11" s="3">
        <v>130</v>
      </c>
      <c r="R11" s="3">
        <v>144</v>
      </c>
      <c r="S11" s="3">
        <v>14</v>
      </c>
      <c r="U11" s="3">
        <v>2041</v>
      </c>
      <c r="V11" s="3">
        <v>68</v>
      </c>
      <c r="W11" s="3">
        <f t="shared" si="2"/>
        <v>2185</v>
      </c>
      <c r="X11" s="3">
        <f t="shared" si="2"/>
        <v>212</v>
      </c>
      <c r="Y11" s="3">
        <f t="shared" si="3"/>
        <v>11287</v>
      </c>
      <c r="Z11" s="25">
        <f t="shared" si="4"/>
        <v>10934</v>
      </c>
      <c r="AF11" s="50"/>
    </row>
    <row r="12" spans="1:32" ht="12.75">
      <c r="A12" s="19" t="s">
        <v>27</v>
      </c>
      <c r="C12" s="15">
        <v>3379</v>
      </c>
      <c r="D12" s="3">
        <v>5315</v>
      </c>
      <c r="E12" s="3">
        <v>4739</v>
      </c>
      <c r="F12" s="3">
        <v>576</v>
      </c>
      <c r="G12" s="3">
        <v>6374</v>
      </c>
      <c r="H12" s="3">
        <v>6131</v>
      </c>
      <c r="I12" s="3">
        <v>189</v>
      </c>
      <c r="J12" s="3">
        <v>825</v>
      </c>
      <c r="K12" s="3">
        <v>753</v>
      </c>
      <c r="L12" s="3">
        <v>4889</v>
      </c>
      <c r="M12" s="3">
        <f t="shared" si="1"/>
        <v>12055</v>
      </c>
      <c r="N12" s="3">
        <f t="shared" si="1"/>
        <v>12421</v>
      </c>
      <c r="O12" s="3">
        <v>143</v>
      </c>
      <c r="P12" s="3">
        <v>202</v>
      </c>
      <c r="Q12" s="3">
        <v>6</v>
      </c>
      <c r="R12" s="3">
        <v>9</v>
      </c>
      <c r="U12" s="3">
        <v>32</v>
      </c>
      <c r="V12" s="3">
        <v>50</v>
      </c>
      <c r="W12" s="3">
        <v>38</v>
      </c>
      <c r="X12" s="3">
        <f>R12+T12+V12</f>
        <v>59</v>
      </c>
      <c r="Y12" s="3">
        <f t="shared" si="3"/>
        <v>12230</v>
      </c>
      <c r="Z12" s="25">
        <f t="shared" si="4"/>
        <v>12673</v>
      </c>
      <c r="AF12" s="50"/>
    </row>
    <row r="13" spans="1:32" ht="12.75">
      <c r="A13" s="19" t="s">
        <v>0</v>
      </c>
      <c r="C13" s="15">
        <f>SUM(C9:C12)</f>
        <v>48011</v>
      </c>
      <c r="D13" s="3">
        <f aca="true" t="shared" si="5" ref="D13:O13">SUM(D9:D12)</f>
        <v>104166</v>
      </c>
      <c r="E13" s="3">
        <f t="shared" si="5"/>
        <v>87850</v>
      </c>
      <c r="F13" s="3">
        <f t="shared" si="5"/>
        <v>16316</v>
      </c>
      <c r="G13" s="3">
        <f t="shared" si="5"/>
        <v>120911</v>
      </c>
      <c r="H13" s="3">
        <f>SUM(H9:H12)</f>
        <v>119723</v>
      </c>
      <c r="I13" s="3">
        <f t="shared" si="5"/>
        <v>2275</v>
      </c>
      <c r="J13" s="3">
        <f t="shared" si="5"/>
        <v>20288</v>
      </c>
      <c r="K13" s="3">
        <f t="shared" si="5"/>
        <v>16397</v>
      </c>
      <c r="L13" s="3">
        <f t="shared" si="5"/>
        <v>99678</v>
      </c>
      <c r="M13" s="3">
        <f t="shared" si="5"/>
        <v>227433</v>
      </c>
      <c r="N13" s="3">
        <f t="shared" si="5"/>
        <v>256005</v>
      </c>
      <c r="O13" s="3">
        <f t="shared" si="5"/>
        <v>4060</v>
      </c>
      <c r="P13" s="3">
        <f aca="true" t="shared" si="6" ref="P13:Z13">P12+P11+P10+P9</f>
        <v>6045</v>
      </c>
      <c r="Q13" s="3">
        <f t="shared" si="6"/>
        <v>736</v>
      </c>
      <c r="R13" s="3">
        <f t="shared" si="6"/>
        <v>1200</v>
      </c>
      <c r="S13" s="3">
        <f t="shared" si="6"/>
        <v>59</v>
      </c>
      <c r="T13" s="3">
        <f t="shared" si="6"/>
        <v>274</v>
      </c>
      <c r="U13" s="3">
        <f t="shared" si="6"/>
        <v>7514</v>
      </c>
      <c r="V13" s="3">
        <f t="shared" si="6"/>
        <v>4628</v>
      </c>
      <c r="W13" s="3">
        <f t="shared" si="6"/>
        <v>8309</v>
      </c>
      <c r="X13" s="3">
        <f t="shared" si="6"/>
        <v>6102</v>
      </c>
      <c r="Y13" s="3">
        <f t="shared" si="6"/>
        <v>239007</v>
      </c>
      <c r="Z13" s="25">
        <f t="shared" si="6"/>
        <v>266678</v>
      </c>
      <c r="AF13" s="50"/>
    </row>
    <row r="14" spans="1:32" ht="12.75">
      <c r="A14" s="19" t="s">
        <v>28</v>
      </c>
      <c r="C14" s="15">
        <v>905</v>
      </c>
      <c r="D14" s="3">
        <v>907</v>
      </c>
      <c r="E14" s="3">
        <v>817</v>
      </c>
      <c r="F14" s="3">
        <v>90</v>
      </c>
      <c r="G14" s="3">
        <v>1304</v>
      </c>
      <c r="H14" s="3">
        <v>1098</v>
      </c>
      <c r="I14" s="3">
        <v>50</v>
      </c>
      <c r="J14" s="3">
        <v>80</v>
      </c>
      <c r="K14" s="3">
        <v>117</v>
      </c>
      <c r="L14" s="3">
        <v>848</v>
      </c>
      <c r="M14" s="3">
        <f aca="true" t="shared" si="7" ref="M14:M73">E14+G14+I14+K14</f>
        <v>2288</v>
      </c>
      <c r="N14" s="3">
        <f aca="true" t="shared" si="8" ref="N14:N73">F14+H14+J14+L14</f>
        <v>2116</v>
      </c>
      <c r="O14" s="3">
        <v>17</v>
      </c>
      <c r="P14" s="3">
        <v>21</v>
      </c>
      <c r="Q14" s="3">
        <v>1</v>
      </c>
      <c r="R14" s="3">
        <v>1</v>
      </c>
      <c r="U14" s="3">
        <v>33</v>
      </c>
      <c r="V14" s="3">
        <v>11</v>
      </c>
      <c r="W14" s="3">
        <f aca="true" t="shared" si="9" ref="W14:W73">Q14+S14+U14</f>
        <v>34</v>
      </c>
      <c r="X14" s="3">
        <f aca="true" t="shared" si="10" ref="X14:X73">R14+T14+V14</f>
        <v>12</v>
      </c>
      <c r="Y14" s="3">
        <f t="shared" si="3"/>
        <v>2338</v>
      </c>
      <c r="Z14" s="25">
        <f t="shared" si="4"/>
        <v>2148</v>
      </c>
      <c r="AF14" s="50"/>
    </row>
    <row r="15" spans="1:32" ht="12.75">
      <c r="A15" s="19" t="s">
        <v>29</v>
      </c>
      <c r="C15" s="15">
        <v>184</v>
      </c>
      <c r="D15" s="3">
        <v>167</v>
      </c>
      <c r="E15" s="3">
        <v>152</v>
      </c>
      <c r="F15" s="3">
        <v>15</v>
      </c>
      <c r="G15" s="3">
        <v>187</v>
      </c>
      <c r="H15" s="3">
        <v>135</v>
      </c>
      <c r="I15" s="3">
        <v>12</v>
      </c>
      <c r="J15" s="3">
        <v>37</v>
      </c>
      <c r="K15" s="3">
        <v>10</v>
      </c>
      <c r="L15" s="3">
        <v>149</v>
      </c>
      <c r="M15" s="3">
        <f t="shared" si="7"/>
        <v>361</v>
      </c>
      <c r="N15" s="3">
        <f t="shared" si="8"/>
        <v>336</v>
      </c>
      <c r="O15" s="3">
        <v>7</v>
      </c>
      <c r="P15" s="3">
        <v>10</v>
      </c>
      <c r="W15" s="3">
        <f>Q15+S15+U15</f>
        <v>0</v>
      </c>
      <c r="X15" s="3">
        <f>R15+T15+V15</f>
        <v>0</v>
      </c>
      <c r="Y15" s="3">
        <f aca="true" t="shared" si="11" ref="Y15:Z19">W15+M15+O15-Q15-S15</f>
        <v>368</v>
      </c>
      <c r="Z15" s="25">
        <f t="shared" si="11"/>
        <v>346</v>
      </c>
      <c r="AF15" s="50"/>
    </row>
    <row r="16" spans="1:32" ht="12.75">
      <c r="A16" s="19" t="s">
        <v>30</v>
      </c>
      <c r="C16" s="15">
        <v>308</v>
      </c>
      <c r="D16" s="3">
        <v>329</v>
      </c>
      <c r="E16" s="3">
        <v>293</v>
      </c>
      <c r="F16" s="3">
        <v>36</v>
      </c>
      <c r="G16" s="3">
        <v>413</v>
      </c>
      <c r="H16" s="3">
        <v>374</v>
      </c>
      <c r="I16" s="3">
        <v>64</v>
      </c>
      <c r="J16" s="3">
        <v>113</v>
      </c>
      <c r="K16" s="3">
        <v>36</v>
      </c>
      <c r="L16" s="3">
        <v>283</v>
      </c>
      <c r="M16" s="3">
        <f t="shared" si="7"/>
        <v>806</v>
      </c>
      <c r="N16" s="3">
        <f t="shared" si="8"/>
        <v>806</v>
      </c>
      <c r="O16" s="3">
        <v>12</v>
      </c>
      <c r="P16" s="3">
        <v>11</v>
      </c>
      <c r="W16" s="3">
        <f>Q16+S16+U16</f>
        <v>0</v>
      </c>
      <c r="X16" s="3">
        <f>R16+T16+V16</f>
        <v>0</v>
      </c>
      <c r="Y16" s="3">
        <f t="shared" si="11"/>
        <v>818</v>
      </c>
      <c r="Z16" s="25">
        <f t="shared" si="11"/>
        <v>817</v>
      </c>
      <c r="AF16" s="50"/>
    </row>
    <row r="17" spans="1:32" ht="12.75">
      <c r="A17" s="19" t="s">
        <v>31</v>
      </c>
      <c r="C17" s="15">
        <v>3243</v>
      </c>
      <c r="D17" s="3">
        <v>3300</v>
      </c>
      <c r="E17" s="3">
        <v>2833</v>
      </c>
      <c r="F17" s="3">
        <v>467</v>
      </c>
      <c r="G17" s="3">
        <v>3680</v>
      </c>
      <c r="H17" s="3">
        <v>3722</v>
      </c>
      <c r="I17" s="3">
        <v>165</v>
      </c>
      <c r="J17" s="3">
        <v>713</v>
      </c>
      <c r="K17" s="3">
        <v>446</v>
      </c>
      <c r="L17" s="3">
        <v>3030</v>
      </c>
      <c r="M17" s="3">
        <f t="shared" si="7"/>
        <v>7124</v>
      </c>
      <c r="N17" s="3">
        <f t="shared" si="8"/>
        <v>7932</v>
      </c>
      <c r="O17" s="3">
        <v>88</v>
      </c>
      <c r="P17" s="3">
        <v>179</v>
      </c>
      <c r="Q17" s="3">
        <v>12</v>
      </c>
      <c r="R17" s="3">
        <v>22</v>
      </c>
      <c r="U17" s="3">
        <v>275</v>
      </c>
      <c r="V17" s="3">
        <v>109</v>
      </c>
      <c r="W17" s="3">
        <v>287</v>
      </c>
      <c r="X17" s="3">
        <v>131</v>
      </c>
      <c r="Y17" s="3">
        <f t="shared" si="11"/>
        <v>7487</v>
      </c>
      <c r="Z17" s="25">
        <f t="shared" si="11"/>
        <v>8220</v>
      </c>
      <c r="AF17" s="50"/>
    </row>
    <row r="18" spans="1:32" ht="12.75">
      <c r="A18" s="19" t="s">
        <v>32</v>
      </c>
      <c r="C18" s="15">
        <v>525</v>
      </c>
      <c r="D18" s="3">
        <v>561</v>
      </c>
      <c r="E18" s="3">
        <v>515</v>
      </c>
      <c r="F18" s="3">
        <v>46</v>
      </c>
      <c r="G18" s="3">
        <v>703</v>
      </c>
      <c r="H18" s="3">
        <v>610</v>
      </c>
      <c r="I18" s="3">
        <v>26</v>
      </c>
      <c r="J18" s="3">
        <v>66</v>
      </c>
      <c r="K18" s="3">
        <v>42</v>
      </c>
      <c r="L18" s="3">
        <v>527</v>
      </c>
      <c r="M18" s="3">
        <f t="shared" si="7"/>
        <v>1286</v>
      </c>
      <c r="N18" s="3">
        <f t="shared" si="8"/>
        <v>1249</v>
      </c>
      <c r="O18" s="3">
        <v>4</v>
      </c>
      <c r="P18" s="3">
        <v>16</v>
      </c>
      <c r="W18" s="3">
        <f>Q18+S18+U18</f>
        <v>0</v>
      </c>
      <c r="X18" s="3">
        <f>R18+T18+V18</f>
        <v>0</v>
      </c>
      <c r="Y18" s="3">
        <f t="shared" si="11"/>
        <v>1290</v>
      </c>
      <c r="Z18" s="25">
        <f t="shared" si="11"/>
        <v>1265</v>
      </c>
      <c r="AF18" s="50"/>
    </row>
    <row r="19" spans="1:32" ht="12.75">
      <c r="A19" s="19" t="s">
        <v>33</v>
      </c>
      <c r="C19" s="15">
        <v>115</v>
      </c>
      <c r="D19" s="3">
        <v>110</v>
      </c>
      <c r="E19" s="3">
        <v>99</v>
      </c>
      <c r="F19" s="3">
        <v>11</v>
      </c>
      <c r="G19" s="3">
        <v>134</v>
      </c>
      <c r="H19" s="3">
        <v>103</v>
      </c>
      <c r="I19" s="3">
        <v>4</v>
      </c>
      <c r="J19" s="3">
        <v>14</v>
      </c>
      <c r="K19" s="3">
        <v>12</v>
      </c>
      <c r="L19" s="3">
        <v>96</v>
      </c>
      <c r="M19" s="3">
        <f t="shared" si="7"/>
        <v>249</v>
      </c>
      <c r="N19" s="3">
        <f t="shared" si="8"/>
        <v>224</v>
      </c>
      <c r="O19" s="3">
        <v>8</v>
      </c>
      <c r="P19" s="3">
        <v>4</v>
      </c>
      <c r="W19" s="3">
        <f>Q19+S19+U19</f>
        <v>0</v>
      </c>
      <c r="X19" s="3">
        <f>R19+T19+V19</f>
        <v>0</v>
      </c>
      <c r="Y19" s="3">
        <f t="shared" si="11"/>
        <v>257</v>
      </c>
      <c r="Z19" s="25">
        <f t="shared" si="11"/>
        <v>228</v>
      </c>
      <c r="AF19" s="50"/>
    </row>
    <row r="20" spans="1:32" ht="12.75">
      <c r="A20" s="19" t="s">
        <v>34</v>
      </c>
      <c r="C20" s="15">
        <v>572</v>
      </c>
      <c r="D20" s="3">
        <v>569</v>
      </c>
      <c r="E20" s="3">
        <v>531</v>
      </c>
      <c r="F20" s="3">
        <v>38</v>
      </c>
      <c r="G20" s="3">
        <v>859</v>
      </c>
      <c r="H20" s="3">
        <v>695</v>
      </c>
      <c r="I20" s="3">
        <v>23</v>
      </c>
      <c r="J20" s="3">
        <v>58</v>
      </c>
      <c r="K20" s="3">
        <v>52</v>
      </c>
      <c r="L20" s="3">
        <v>520</v>
      </c>
      <c r="M20" s="3">
        <f t="shared" si="7"/>
        <v>1465</v>
      </c>
      <c r="N20" s="3">
        <f t="shared" si="8"/>
        <v>1311</v>
      </c>
      <c r="O20" s="3">
        <v>14</v>
      </c>
      <c r="P20" s="3">
        <v>6</v>
      </c>
      <c r="W20" s="3">
        <f t="shared" si="9"/>
        <v>0</v>
      </c>
      <c r="X20" s="3">
        <f t="shared" si="10"/>
        <v>0</v>
      </c>
      <c r="Y20" s="3">
        <f t="shared" si="3"/>
        <v>1479</v>
      </c>
      <c r="Z20" s="25">
        <f t="shared" si="4"/>
        <v>1317</v>
      </c>
      <c r="AF20" s="50"/>
    </row>
    <row r="21" spans="1:32" ht="12.75">
      <c r="A21" s="19" t="s">
        <v>35</v>
      </c>
      <c r="C21" s="15">
        <v>797</v>
      </c>
      <c r="D21" s="3">
        <v>747</v>
      </c>
      <c r="E21" s="3">
        <v>675</v>
      </c>
      <c r="F21" s="3">
        <v>72</v>
      </c>
      <c r="G21" s="3">
        <v>942</v>
      </c>
      <c r="H21" s="3">
        <v>831</v>
      </c>
      <c r="I21" s="3">
        <v>51</v>
      </c>
      <c r="J21" s="3">
        <v>110</v>
      </c>
      <c r="K21" s="3">
        <v>68</v>
      </c>
      <c r="L21" s="3">
        <v>672</v>
      </c>
      <c r="M21" s="3">
        <f t="shared" si="7"/>
        <v>1736</v>
      </c>
      <c r="N21" s="3">
        <f t="shared" si="8"/>
        <v>1685</v>
      </c>
      <c r="O21" s="3">
        <v>14</v>
      </c>
      <c r="P21" s="3">
        <v>38</v>
      </c>
      <c r="Q21" s="3">
        <v>2</v>
      </c>
      <c r="R21" s="3">
        <v>1</v>
      </c>
      <c r="U21" s="3">
        <v>6</v>
      </c>
      <c r="V21" s="3">
        <v>4</v>
      </c>
      <c r="W21" s="3">
        <f t="shared" si="9"/>
        <v>8</v>
      </c>
      <c r="X21" s="3">
        <f t="shared" si="10"/>
        <v>5</v>
      </c>
      <c r="Y21" s="3">
        <f t="shared" si="3"/>
        <v>1756</v>
      </c>
      <c r="Z21" s="25">
        <f t="shared" si="4"/>
        <v>1727</v>
      </c>
      <c r="AF21" s="50"/>
    </row>
    <row r="22" spans="1:32" ht="12.75">
      <c r="A22" s="19" t="s">
        <v>36</v>
      </c>
      <c r="C22" s="15">
        <v>295</v>
      </c>
      <c r="D22" s="3">
        <v>286</v>
      </c>
      <c r="E22" s="3">
        <v>265</v>
      </c>
      <c r="F22" s="3">
        <v>21</v>
      </c>
      <c r="G22" s="3">
        <v>325</v>
      </c>
      <c r="H22" s="3">
        <v>325</v>
      </c>
      <c r="I22" s="3">
        <v>29</v>
      </c>
      <c r="J22" s="3">
        <v>44</v>
      </c>
      <c r="K22" s="3">
        <v>20</v>
      </c>
      <c r="L22" s="3">
        <v>257</v>
      </c>
      <c r="M22" s="3">
        <f t="shared" si="7"/>
        <v>639</v>
      </c>
      <c r="N22" s="3">
        <f t="shared" si="8"/>
        <v>647</v>
      </c>
      <c r="O22" s="3">
        <v>4</v>
      </c>
      <c r="P22" s="3">
        <v>7</v>
      </c>
      <c r="W22" s="3">
        <f t="shared" si="9"/>
        <v>0</v>
      </c>
      <c r="X22" s="3">
        <f t="shared" si="10"/>
        <v>0</v>
      </c>
      <c r="Y22" s="3">
        <f t="shared" si="3"/>
        <v>643</v>
      </c>
      <c r="Z22" s="25">
        <f t="shared" si="4"/>
        <v>654</v>
      </c>
      <c r="AF22" s="50"/>
    </row>
    <row r="23" spans="1:32" ht="12.75">
      <c r="A23" s="19" t="s">
        <v>37</v>
      </c>
      <c r="C23" s="15">
        <v>476</v>
      </c>
      <c r="D23" s="3">
        <v>524</v>
      </c>
      <c r="E23" s="3">
        <v>474</v>
      </c>
      <c r="F23" s="3">
        <v>50</v>
      </c>
      <c r="G23" s="3">
        <v>550</v>
      </c>
      <c r="H23" s="3">
        <v>541</v>
      </c>
      <c r="I23" s="3">
        <v>41</v>
      </c>
      <c r="J23" s="3">
        <v>68</v>
      </c>
      <c r="K23" s="3">
        <v>49</v>
      </c>
      <c r="L23" s="3">
        <v>481</v>
      </c>
      <c r="M23" s="3">
        <f t="shared" si="7"/>
        <v>1114</v>
      </c>
      <c r="N23" s="3">
        <f t="shared" si="8"/>
        <v>1140</v>
      </c>
      <c r="O23" s="3">
        <v>19</v>
      </c>
      <c r="P23" s="3">
        <v>31</v>
      </c>
      <c r="Q23" s="3">
        <v>1</v>
      </c>
      <c r="R23" s="3">
        <v>1</v>
      </c>
      <c r="U23" s="3">
        <v>5</v>
      </c>
      <c r="V23" s="3">
        <v>10</v>
      </c>
      <c r="W23" s="3">
        <v>6</v>
      </c>
      <c r="X23" s="3">
        <f t="shared" si="10"/>
        <v>11</v>
      </c>
      <c r="Y23" s="3">
        <f t="shared" si="3"/>
        <v>1138</v>
      </c>
      <c r="Z23" s="25">
        <f t="shared" si="4"/>
        <v>1181</v>
      </c>
      <c r="AF23" s="50"/>
    </row>
    <row r="24" spans="1:32" ht="12.75">
      <c r="A24" s="19" t="s">
        <v>38</v>
      </c>
      <c r="C24" s="15">
        <v>997</v>
      </c>
      <c r="D24" s="3">
        <v>954</v>
      </c>
      <c r="E24" s="3">
        <v>857</v>
      </c>
      <c r="F24" s="3">
        <v>97</v>
      </c>
      <c r="G24" s="3">
        <v>1091</v>
      </c>
      <c r="H24" s="3">
        <v>1013</v>
      </c>
      <c r="I24" s="3">
        <v>246</v>
      </c>
      <c r="J24" s="3">
        <v>316</v>
      </c>
      <c r="K24" s="3">
        <v>120</v>
      </c>
      <c r="L24" s="3">
        <v>913</v>
      </c>
      <c r="M24" s="3">
        <f t="shared" si="7"/>
        <v>2314</v>
      </c>
      <c r="N24" s="3">
        <f t="shared" si="8"/>
        <v>2339</v>
      </c>
      <c r="O24" s="3">
        <v>13</v>
      </c>
      <c r="P24" s="3">
        <v>29</v>
      </c>
      <c r="R24" s="3">
        <v>3</v>
      </c>
      <c r="U24" s="3">
        <v>13</v>
      </c>
      <c r="V24" s="3">
        <v>7</v>
      </c>
      <c r="W24" s="3">
        <v>13</v>
      </c>
      <c r="X24" s="3">
        <f t="shared" si="10"/>
        <v>10</v>
      </c>
      <c r="Y24" s="3">
        <f t="shared" si="3"/>
        <v>2340</v>
      </c>
      <c r="Z24" s="25">
        <f t="shared" si="4"/>
        <v>2375</v>
      </c>
      <c r="AF24" s="50"/>
    </row>
    <row r="25" spans="1:32" ht="12.75">
      <c r="A25" s="19" t="s">
        <v>39</v>
      </c>
      <c r="C25" s="15">
        <v>146</v>
      </c>
      <c r="D25" s="3">
        <v>137</v>
      </c>
      <c r="E25" s="3">
        <v>126</v>
      </c>
      <c r="F25" s="3">
        <v>11</v>
      </c>
      <c r="G25" s="3">
        <v>125</v>
      </c>
      <c r="H25" s="3">
        <v>120</v>
      </c>
      <c r="I25" s="3">
        <v>11</v>
      </c>
      <c r="J25" s="3">
        <v>24</v>
      </c>
      <c r="K25" s="3">
        <v>22</v>
      </c>
      <c r="L25" s="3">
        <v>129</v>
      </c>
      <c r="M25" s="3">
        <f t="shared" si="7"/>
        <v>284</v>
      </c>
      <c r="N25" s="3">
        <f t="shared" si="8"/>
        <v>284</v>
      </c>
      <c r="O25" s="3">
        <v>3</v>
      </c>
      <c r="P25" s="3">
        <v>6</v>
      </c>
      <c r="W25" s="3">
        <f t="shared" si="9"/>
        <v>0</v>
      </c>
      <c r="X25" s="3">
        <f t="shared" si="10"/>
        <v>0</v>
      </c>
      <c r="Y25" s="3">
        <f t="shared" si="3"/>
        <v>287</v>
      </c>
      <c r="Z25" s="25">
        <f t="shared" si="4"/>
        <v>290</v>
      </c>
      <c r="AF25" s="50"/>
    </row>
    <row r="26" spans="1:32" ht="12.75">
      <c r="A26" s="19" t="s">
        <v>40</v>
      </c>
      <c r="C26" s="15">
        <v>195</v>
      </c>
      <c r="D26" s="3">
        <v>181</v>
      </c>
      <c r="E26" s="3">
        <v>162</v>
      </c>
      <c r="F26" s="3">
        <v>19</v>
      </c>
      <c r="G26" s="3">
        <v>289</v>
      </c>
      <c r="H26" s="3">
        <v>223</v>
      </c>
      <c r="I26" s="3">
        <v>14</v>
      </c>
      <c r="J26" s="3">
        <v>33</v>
      </c>
      <c r="K26" s="3">
        <v>30</v>
      </c>
      <c r="L26" s="3">
        <v>172</v>
      </c>
      <c r="M26" s="3">
        <f t="shared" si="7"/>
        <v>495</v>
      </c>
      <c r="N26" s="3">
        <f t="shared" si="8"/>
        <v>447</v>
      </c>
      <c r="O26" s="3">
        <v>2</v>
      </c>
      <c r="P26" s="3">
        <v>12</v>
      </c>
      <c r="U26" s="3">
        <v>20</v>
      </c>
      <c r="V26" s="3">
        <v>3</v>
      </c>
      <c r="W26" s="3">
        <f t="shared" si="9"/>
        <v>20</v>
      </c>
      <c r="X26" s="3">
        <f t="shared" si="10"/>
        <v>3</v>
      </c>
      <c r="Y26" s="3">
        <f t="shared" si="3"/>
        <v>517</v>
      </c>
      <c r="Z26" s="25">
        <f t="shared" si="4"/>
        <v>462</v>
      </c>
      <c r="AF26" s="50"/>
    </row>
    <row r="27" spans="1:32" ht="12.75">
      <c r="A27" s="19" t="s">
        <v>41</v>
      </c>
      <c r="C27" s="15">
        <v>338</v>
      </c>
      <c r="D27" s="3">
        <v>318</v>
      </c>
      <c r="E27" s="3">
        <v>283</v>
      </c>
      <c r="F27" s="3">
        <v>35</v>
      </c>
      <c r="G27" s="3">
        <v>380</v>
      </c>
      <c r="H27" s="3">
        <v>313</v>
      </c>
      <c r="I27" s="3">
        <v>35</v>
      </c>
      <c r="J27" s="3">
        <v>62</v>
      </c>
      <c r="K27" s="3">
        <v>33</v>
      </c>
      <c r="L27" s="3">
        <v>287</v>
      </c>
      <c r="M27" s="3">
        <f t="shared" si="7"/>
        <v>731</v>
      </c>
      <c r="N27" s="3">
        <f t="shared" si="8"/>
        <v>697</v>
      </c>
      <c r="O27" s="3">
        <v>5</v>
      </c>
      <c r="P27" s="3">
        <v>13</v>
      </c>
      <c r="W27" s="3">
        <f t="shared" si="9"/>
        <v>0</v>
      </c>
      <c r="X27" s="3">
        <f t="shared" si="10"/>
        <v>0</v>
      </c>
      <c r="Y27" s="3">
        <f t="shared" si="3"/>
        <v>736</v>
      </c>
      <c r="Z27" s="25">
        <f t="shared" si="4"/>
        <v>710</v>
      </c>
      <c r="AF27" s="50"/>
    </row>
    <row r="28" spans="1:32" ht="12.75">
      <c r="A28" s="19" t="s">
        <v>42</v>
      </c>
      <c r="C28" s="15">
        <v>455</v>
      </c>
      <c r="D28" s="3">
        <v>524</v>
      </c>
      <c r="E28" s="3">
        <v>467</v>
      </c>
      <c r="F28" s="3">
        <v>57</v>
      </c>
      <c r="G28" s="3">
        <v>587</v>
      </c>
      <c r="H28" s="3">
        <v>501</v>
      </c>
      <c r="I28" s="3">
        <v>75</v>
      </c>
      <c r="J28" s="3">
        <v>127</v>
      </c>
      <c r="K28" s="3">
        <v>45</v>
      </c>
      <c r="L28" s="3">
        <v>476</v>
      </c>
      <c r="M28" s="3">
        <f t="shared" si="7"/>
        <v>1174</v>
      </c>
      <c r="N28" s="3">
        <f t="shared" si="8"/>
        <v>1161</v>
      </c>
      <c r="O28" s="3">
        <v>12</v>
      </c>
      <c r="P28" s="3">
        <v>12</v>
      </c>
      <c r="Q28" s="3">
        <v>1</v>
      </c>
      <c r="R28" s="3">
        <v>1</v>
      </c>
      <c r="U28" s="3">
        <v>7</v>
      </c>
      <c r="W28" s="3">
        <f t="shared" si="9"/>
        <v>8</v>
      </c>
      <c r="X28" s="3">
        <f t="shared" si="10"/>
        <v>1</v>
      </c>
      <c r="Y28" s="3">
        <f t="shared" si="3"/>
        <v>1193</v>
      </c>
      <c r="Z28" s="25">
        <f t="shared" si="4"/>
        <v>1173</v>
      </c>
      <c r="AF28" s="50"/>
    </row>
    <row r="29" spans="1:32" ht="12.75">
      <c r="A29" s="19" t="s">
        <v>43</v>
      </c>
      <c r="C29" s="15">
        <v>888</v>
      </c>
      <c r="D29" s="3">
        <v>895</v>
      </c>
      <c r="E29" s="3">
        <v>741</v>
      </c>
      <c r="F29" s="3">
        <v>154</v>
      </c>
      <c r="G29" s="3">
        <v>1070</v>
      </c>
      <c r="H29" s="3">
        <v>1015</v>
      </c>
      <c r="I29" s="3">
        <v>54</v>
      </c>
      <c r="J29" s="3">
        <v>121</v>
      </c>
      <c r="K29" s="3">
        <v>112</v>
      </c>
      <c r="L29" s="3">
        <v>803</v>
      </c>
      <c r="M29" s="3">
        <f t="shared" si="7"/>
        <v>1977</v>
      </c>
      <c r="N29" s="3">
        <f t="shared" si="8"/>
        <v>2093</v>
      </c>
      <c r="O29" s="3">
        <v>19</v>
      </c>
      <c r="P29" s="3">
        <v>4</v>
      </c>
      <c r="R29" s="3">
        <v>3</v>
      </c>
      <c r="V29" s="3">
        <v>21</v>
      </c>
      <c r="W29" s="3">
        <f t="shared" si="9"/>
        <v>0</v>
      </c>
      <c r="X29" s="3">
        <f t="shared" si="10"/>
        <v>24</v>
      </c>
      <c r="Y29" s="3">
        <f t="shared" si="3"/>
        <v>1996</v>
      </c>
      <c r="Z29" s="25">
        <f t="shared" si="4"/>
        <v>2118</v>
      </c>
      <c r="AF29" s="50"/>
    </row>
    <row r="30" spans="1:32" ht="12.75">
      <c r="A30" s="19" t="s">
        <v>44</v>
      </c>
      <c r="C30" s="15">
        <v>191</v>
      </c>
      <c r="D30" s="3">
        <v>304</v>
      </c>
      <c r="E30" s="3">
        <v>153</v>
      </c>
      <c r="F30" s="3">
        <v>151</v>
      </c>
      <c r="G30" s="3">
        <v>232</v>
      </c>
      <c r="H30" s="3">
        <v>201</v>
      </c>
      <c r="I30" s="3">
        <v>20</v>
      </c>
      <c r="J30" s="3">
        <v>9</v>
      </c>
      <c r="K30" s="3">
        <v>30</v>
      </c>
      <c r="L30" s="3">
        <v>35</v>
      </c>
      <c r="M30" s="3">
        <f t="shared" si="7"/>
        <v>435</v>
      </c>
      <c r="N30" s="3">
        <f t="shared" si="8"/>
        <v>396</v>
      </c>
      <c r="O30" s="3">
        <v>4</v>
      </c>
      <c r="P30" s="3">
        <v>6</v>
      </c>
      <c r="W30" s="3">
        <f t="shared" si="9"/>
        <v>0</v>
      </c>
      <c r="X30" s="3">
        <f t="shared" si="10"/>
        <v>0</v>
      </c>
      <c r="Y30" s="3">
        <f t="shared" si="3"/>
        <v>439</v>
      </c>
      <c r="Z30" s="25">
        <f t="shared" si="4"/>
        <v>402</v>
      </c>
      <c r="AF30" s="50"/>
    </row>
    <row r="31" spans="1:32" ht="12.75">
      <c r="A31" s="19" t="s">
        <v>45</v>
      </c>
      <c r="C31" s="15">
        <v>643</v>
      </c>
      <c r="D31" s="3">
        <v>634</v>
      </c>
      <c r="E31" s="3">
        <v>553</v>
      </c>
      <c r="F31" s="3">
        <v>81</v>
      </c>
      <c r="G31" s="3">
        <v>859</v>
      </c>
      <c r="H31" s="3">
        <v>807</v>
      </c>
      <c r="I31" s="3">
        <v>186</v>
      </c>
      <c r="J31" s="3">
        <v>320</v>
      </c>
      <c r="K31" s="3">
        <v>71</v>
      </c>
      <c r="L31" s="3">
        <v>587</v>
      </c>
      <c r="M31" s="3">
        <f t="shared" si="7"/>
        <v>1669</v>
      </c>
      <c r="N31" s="3">
        <f t="shared" si="8"/>
        <v>1795</v>
      </c>
      <c r="O31" s="3">
        <v>4</v>
      </c>
      <c r="P31" s="3">
        <v>10</v>
      </c>
      <c r="Q31" s="3">
        <v>100</v>
      </c>
      <c r="R31" s="3">
        <v>106</v>
      </c>
      <c r="U31" s="3">
        <v>567</v>
      </c>
      <c r="V31" s="3">
        <v>616</v>
      </c>
      <c r="W31" s="3">
        <f t="shared" si="9"/>
        <v>667</v>
      </c>
      <c r="X31" s="3">
        <f t="shared" si="10"/>
        <v>722</v>
      </c>
      <c r="Y31" s="3">
        <f t="shared" si="3"/>
        <v>2240</v>
      </c>
      <c r="Z31" s="25">
        <f t="shared" si="4"/>
        <v>2421</v>
      </c>
      <c r="AF31" s="50"/>
    </row>
    <row r="32" spans="1:32" ht="12.75">
      <c r="A32" s="19" t="s">
        <v>46</v>
      </c>
      <c r="C32" s="15">
        <v>325</v>
      </c>
      <c r="D32" s="3">
        <v>403</v>
      </c>
      <c r="E32" s="3">
        <v>352</v>
      </c>
      <c r="F32" s="3">
        <v>51</v>
      </c>
      <c r="G32" s="3">
        <v>375</v>
      </c>
      <c r="H32" s="3">
        <v>365</v>
      </c>
      <c r="I32" s="3">
        <v>36</v>
      </c>
      <c r="J32" s="3">
        <v>58</v>
      </c>
      <c r="K32" s="3">
        <v>33</v>
      </c>
      <c r="L32" s="3">
        <v>361</v>
      </c>
      <c r="M32" s="3">
        <f t="shared" si="7"/>
        <v>796</v>
      </c>
      <c r="N32" s="3">
        <f t="shared" si="8"/>
        <v>835</v>
      </c>
      <c r="O32" s="3">
        <v>5</v>
      </c>
      <c r="P32" s="3">
        <v>6</v>
      </c>
      <c r="W32" s="3">
        <f t="shared" si="9"/>
        <v>0</v>
      </c>
      <c r="X32" s="3">
        <f t="shared" si="10"/>
        <v>0</v>
      </c>
      <c r="Y32" s="3">
        <f t="shared" si="3"/>
        <v>801</v>
      </c>
      <c r="Z32" s="25">
        <f t="shared" si="4"/>
        <v>841</v>
      </c>
      <c r="AF32" s="50"/>
    </row>
    <row r="33" spans="1:32" ht="12.75">
      <c r="A33" s="19" t="s">
        <v>47</v>
      </c>
      <c r="C33" s="15">
        <v>304</v>
      </c>
      <c r="D33" s="3">
        <v>377</v>
      </c>
      <c r="E33" s="3">
        <v>330</v>
      </c>
      <c r="F33" s="3">
        <v>47</v>
      </c>
      <c r="G33" s="3">
        <v>443</v>
      </c>
      <c r="H33" s="3">
        <v>408</v>
      </c>
      <c r="I33" s="3">
        <v>27</v>
      </c>
      <c r="J33" s="3">
        <v>47</v>
      </c>
      <c r="K33" s="3">
        <v>34</v>
      </c>
      <c r="L33" s="3">
        <v>334</v>
      </c>
      <c r="M33" s="3">
        <f t="shared" si="7"/>
        <v>834</v>
      </c>
      <c r="N33" s="3">
        <f t="shared" si="8"/>
        <v>836</v>
      </c>
      <c r="O33" s="3">
        <v>8</v>
      </c>
      <c r="P33" s="3">
        <v>14</v>
      </c>
      <c r="W33" s="3">
        <f t="shared" si="9"/>
        <v>0</v>
      </c>
      <c r="X33" s="3">
        <f t="shared" si="10"/>
        <v>0</v>
      </c>
      <c r="Y33" s="3">
        <f t="shared" si="3"/>
        <v>842</v>
      </c>
      <c r="Z33" s="25">
        <f t="shared" si="4"/>
        <v>850</v>
      </c>
      <c r="AF33" s="50"/>
    </row>
    <row r="34" spans="1:32" ht="12.75">
      <c r="A34" s="19" t="s">
        <v>48</v>
      </c>
      <c r="C34" s="15">
        <v>288</v>
      </c>
      <c r="D34" s="3">
        <v>354</v>
      </c>
      <c r="E34" s="3">
        <v>319</v>
      </c>
      <c r="F34" s="3">
        <v>35</v>
      </c>
      <c r="G34" s="3">
        <v>358</v>
      </c>
      <c r="H34" s="3">
        <v>363</v>
      </c>
      <c r="I34" s="3">
        <v>39</v>
      </c>
      <c r="J34" s="3">
        <v>44</v>
      </c>
      <c r="K34" s="3">
        <v>29</v>
      </c>
      <c r="L34" s="3">
        <v>326</v>
      </c>
      <c r="M34" s="3">
        <f t="shared" si="7"/>
        <v>745</v>
      </c>
      <c r="N34" s="3">
        <f t="shared" si="8"/>
        <v>768</v>
      </c>
      <c r="O34" s="3">
        <v>7</v>
      </c>
      <c r="P34" s="3">
        <v>25</v>
      </c>
      <c r="Q34" s="3">
        <v>1</v>
      </c>
      <c r="R34" s="3">
        <v>2</v>
      </c>
      <c r="U34" s="3">
        <v>3</v>
      </c>
      <c r="V34" s="3">
        <v>5</v>
      </c>
      <c r="W34" s="3">
        <f t="shared" si="9"/>
        <v>4</v>
      </c>
      <c r="X34" s="3">
        <f t="shared" si="10"/>
        <v>7</v>
      </c>
      <c r="Y34" s="3">
        <f t="shared" si="3"/>
        <v>755</v>
      </c>
      <c r="Z34" s="25">
        <f t="shared" si="4"/>
        <v>798</v>
      </c>
      <c r="AF34" s="50"/>
    </row>
    <row r="35" spans="1:32" ht="12.75">
      <c r="A35" s="19" t="s">
        <v>49</v>
      </c>
      <c r="C35" s="15">
        <v>309</v>
      </c>
      <c r="D35" s="3">
        <v>298</v>
      </c>
      <c r="E35" s="3">
        <v>274</v>
      </c>
      <c r="F35" s="3">
        <v>24</v>
      </c>
      <c r="G35" s="3">
        <v>339</v>
      </c>
      <c r="H35" s="3">
        <v>325</v>
      </c>
      <c r="I35" s="3">
        <v>21</v>
      </c>
      <c r="J35" s="3">
        <v>37</v>
      </c>
      <c r="K35" s="3">
        <v>32</v>
      </c>
      <c r="L35" s="3">
        <v>295</v>
      </c>
      <c r="M35" s="3">
        <f t="shared" si="7"/>
        <v>666</v>
      </c>
      <c r="N35" s="3">
        <f t="shared" si="8"/>
        <v>681</v>
      </c>
      <c r="O35" s="3">
        <v>2</v>
      </c>
      <c r="P35" s="3">
        <v>9</v>
      </c>
      <c r="W35" s="3">
        <f t="shared" si="9"/>
        <v>0</v>
      </c>
      <c r="X35" s="3">
        <f t="shared" si="10"/>
        <v>0</v>
      </c>
      <c r="Y35" s="3">
        <f t="shared" si="3"/>
        <v>668</v>
      </c>
      <c r="Z35" s="25">
        <f t="shared" si="4"/>
        <v>690</v>
      </c>
      <c r="AF35" s="50"/>
    </row>
    <row r="36" spans="1:32" ht="12.75">
      <c r="A36" s="19" t="s">
        <v>50</v>
      </c>
      <c r="C36" s="15">
        <v>255</v>
      </c>
      <c r="D36" s="3">
        <v>252</v>
      </c>
      <c r="E36" s="3">
        <v>217</v>
      </c>
      <c r="F36" s="3">
        <v>35</v>
      </c>
      <c r="G36" s="3">
        <v>271</v>
      </c>
      <c r="H36" s="3">
        <v>241</v>
      </c>
      <c r="I36" s="3">
        <v>7</v>
      </c>
      <c r="J36" s="3">
        <v>24</v>
      </c>
      <c r="K36" s="3">
        <v>33</v>
      </c>
      <c r="L36" s="3">
        <v>235</v>
      </c>
      <c r="M36" s="3">
        <f t="shared" si="7"/>
        <v>528</v>
      </c>
      <c r="N36" s="3">
        <f t="shared" si="8"/>
        <v>535</v>
      </c>
      <c r="O36" s="3">
        <v>3</v>
      </c>
      <c r="P36" s="3">
        <v>5</v>
      </c>
      <c r="W36" s="3">
        <f t="shared" si="9"/>
        <v>0</v>
      </c>
      <c r="X36" s="3">
        <f t="shared" si="10"/>
        <v>0</v>
      </c>
      <c r="Y36" s="3">
        <f t="shared" si="3"/>
        <v>531</v>
      </c>
      <c r="Z36" s="25">
        <f t="shared" si="4"/>
        <v>540</v>
      </c>
      <c r="AF36" s="50"/>
    </row>
    <row r="37" spans="1:32" ht="12.75">
      <c r="A37" s="19" t="s">
        <v>51</v>
      </c>
      <c r="C37" s="15">
        <v>668</v>
      </c>
      <c r="D37" s="3">
        <v>659</v>
      </c>
      <c r="E37" s="3">
        <v>575</v>
      </c>
      <c r="F37" s="3">
        <v>84</v>
      </c>
      <c r="G37" s="3">
        <v>777</v>
      </c>
      <c r="H37" s="3">
        <v>795</v>
      </c>
      <c r="I37" s="3">
        <v>35</v>
      </c>
      <c r="J37" s="3">
        <v>221</v>
      </c>
      <c r="K37" s="3">
        <v>95</v>
      </c>
      <c r="L37" s="3">
        <v>717</v>
      </c>
      <c r="M37" s="3">
        <f t="shared" si="7"/>
        <v>1482</v>
      </c>
      <c r="N37" s="3">
        <f t="shared" si="8"/>
        <v>1817</v>
      </c>
      <c r="O37" s="3">
        <v>14</v>
      </c>
      <c r="P37" s="3">
        <v>10</v>
      </c>
      <c r="Q37" s="3">
        <v>9</v>
      </c>
      <c r="R37" s="3">
        <v>48</v>
      </c>
      <c r="U37" s="3">
        <v>13</v>
      </c>
      <c r="V37" s="3">
        <v>59</v>
      </c>
      <c r="W37" s="3">
        <f t="shared" si="9"/>
        <v>22</v>
      </c>
      <c r="X37" s="3">
        <f t="shared" si="10"/>
        <v>107</v>
      </c>
      <c r="Y37" s="3">
        <f t="shared" si="3"/>
        <v>1509</v>
      </c>
      <c r="Z37" s="25">
        <f t="shared" si="4"/>
        <v>1886</v>
      </c>
      <c r="AF37" s="50"/>
    </row>
    <row r="38" spans="1:32" ht="12.75">
      <c r="A38" s="19" t="s">
        <v>52</v>
      </c>
      <c r="C38" s="15">
        <v>137</v>
      </c>
      <c r="D38" s="3">
        <v>206</v>
      </c>
      <c r="E38" s="3">
        <v>193</v>
      </c>
      <c r="F38" s="3">
        <v>13</v>
      </c>
      <c r="G38" s="3">
        <v>116</v>
      </c>
      <c r="H38" s="3">
        <v>163</v>
      </c>
      <c r="I38" s="3">
        <v>13</v>
      </c>
      <c r="J38" s="3">
        <v>24</v>
      </c>
      <c r="K38" s="3">
        <v>21</v>
      </c>
      <c r="L38" s="3">
        <v>123</v>
      </c>
      <c r="M38" s="3">
        <f t="shared" si="7"/>
        <v>343</v>
      </c>
      <c r="N38" s="3">
        <f t="shared" si="8"/>
        <v>323</v>
      </c>
      <c r="O38" s="3">
        <v>7</v>
      </c>
      <c r="P38" s="3">
        <v>2</v>
      </c>
      <c r="W38" s="3">
        <f t="shared" si="9"/>
        <v>0</v>
      </c>
      <c r="X38" s="3">
        <f t="shared" si="10"/>
        <v>0</v>
      </c>
      <c r="Y38" s="3">
        <f t="shared" si="3"/>
        <v>350</v>
      </c>
      <c r="Z38" s="25">
        <f t="shared" si="4"/>
        <v>325</v>
      </c>
      <c r="AF38" s="50"/>
    </row>
    <row r="39" spans="1:32" ht="12.75">
      <c r="A39" s="19" t="s">
        <v>53</v>
      </c>
      <c r="C39" s="15">
        <v>334</v>
      </c>
      <c r="D39" s="3">
        <v>319</v>
      </c>
      <c r="E39" s="3">
        <v>277</v>
      </c>
      <c r="F39" s="3">
        <v>42</v>
      </c>
      <c r="G39" s="3">
        <v>498</v>
      </c>
      <c r="H39" s="3">
        <v>429</v>
      </c>
      <c r="I39" s="3">
        <v>36</v>
      </c>
      <c r="J39" s="3">
        <v>46</v>
      </c>
      <c r="K39" s="3">
        <v>32</v>
      </c>
      <c r="L39" s="3">
        <v>279</v>
      </c>
      <c r="M39" s="3">
        <f t="shared" si="7"/>
        <v>843</v>
      </c>
      <c r="N39" s="3">
        <f t="shared" si="8"/>
        <v>796</v>
      </c>
      <c r="O39" s="3">
        <v>7</v>
      </c>
      <c r="P39" s="3">
        <v>10</v>
      </c>
      <c r="R39" s="3">
        <v>1</v>
      </c>
      <c r="U39" s="3">
        <v>5</v>
      </c>
      <c r="V39" s="3">
        <v>4</v>
      </c>
      <c r="W39" s="3">
        <f t="shared" si="9"/>
        <v>5</v>
      </c>
      <c r="X39" s="3">
        <f t="shared" si="10"/>
        <v>5</v>
      </c>
      <c r="Y39" s="3">
        <f t="shared" si="3"/>
        <v>855</v>
      </c>
      <c r="Z39" s="25">
        <f t="shared" si="4"/>
        <v>810</v>
      </c>
      <c r="AF39" s="50"/>
    </row>
    <row r="40" spans="1:32" ht="12.75">
      <c r="A40" s="19" t="s">
        <v>54</v>
      </c>
      <c r="C40" s="15">
        <v>295</v>
      </c>
      <c r="D40" s="3">
        <v>336</v>
      </c>
      <c r="E40" s="3">
        <v>302</v>
      </c>
      <c r="F40" s="3">
        <v>34</v>
      </c>
      <c r="G40" s="3">
        <v>434</v>
      </c>
      <c r="H40" s="3">
        <v>373</v>
      </c>
      <c r="I40" s="3">
        <v>61</v>
      </c>
      <c r="J40" s="3">
        <v>51</v>
      </c>
      <c r="K40" s="3">
        <v>73</v>
      </c>
      <c r="L40" s="3">
        <v>326</v>
      </c>
      <c r="M40" s="3">
        <f t="shared" si="7"/>
        <v>870</v>
      </c>
      <c r="N40" s="3">
        <f t="shared" si="8"/>
        <v>784</v>
      </c>
      <c r="O40" s="3">
        <v>12</v>
      </c>
      <c r="P40" s="3">
        <v>10</v>
      </c>
      <c r="W40" s="3">
        <f t="shared" si="9"/>
        <v>0</v>
      </c>
      <c r="X40" s="3">
        <f t="shared" si="10"/>
        <v>0</v>
      </c>
      <c r="Y40" s="3">
        <f t="shared" si="3"/>
        <v>882</v>
      </c>
      <c r="Z40" s="25">
        <f t="shared" si="4"/>
        <v>794</v>
      </c>
      <c r="AF40" s="50"/>
    </row>
    <row r="41" spans="1:32" ht="12.75">
      <c r="A41" s="19" t="s">
        <v>55</v>
      </c>
      <c r="C41" s="15">
        <v>1454</v>
      </c>
      <c r="D41" s="3">
        <v>1346</v>
      </c>
      <c r="E41" s="3">
        <v>1193</v>
      </c>
      <c r="F41" s="3">
        <v>153</v>
      </c>
      <c r="G41" s="3">
        <v>1655</v>
      </c>
      <c r="H41" s="3">
        <v>1525</v>
      </c>
      <c r="I41" s="3">
        <v>79</v>
      </c>
      <c r="J41" s="3">
        <v>174</v>
      </c>
      <c r="K41" s="3">
        <v>141</v>
      </c>
      <c r="L41" s="3">
        <v>1244</v>
      </c>
      <c r="M41" s="3">
        <f t="shared" si="7"/>
        <v>3068</v>
      </c>
      <c r="N41" s="3">
        <f t="shared" si="8"/>
        <v>3096</v>
      </c>
      <c r="O41" s="3">
        <v>47</v>
      </c>
      <c r="P41" s="3">
        <v>75</v>
      </c>
      <c r="Q41" s="3">
        <v>2</v>
      </c>
      <c r="R41" s="3">
        <v>9</v>
      </c>
      <c r="U41" s="3">
        <v>20</v>
      </c>
      <c r="V41" s="3">
        <v>19</v>
      </c>
      <c r="W41" s="3">
        <f t="shared" si="9"/>
        <v>22</v>
      </c>
      <c r="X41" s="3">
        <f t="shared" si="10"/>
        <v>28</v>
      </c>
      <c r="Y41" s="3">
        <f t="shared" si="3"/>
        <v>3135</v>
      </c>
      <c r="Z41" s="25">
        <f t="shared" si="4"/>
        <v>3190</v>
      </c>
      <c r="AF41" s="50"/>
    </row>
    <row r="42" spans="1:32" ht="12.75">
      <c r="A42" s="19" t="s">
        <v>56</v>
      </c>
      <c r="C42" s="15">
        <v>468</v>
      </c>
      <c r="D42" s="3">
        <v>440</v>
      </c>
      <c r="E42" s="3">
        <v>398</v>
      </c>
      <c r="F42" s="3">
        <v>42</v>
      </c>
      <c r="G42" s="3">
        <v>695</v>
      </c>
      <c r="H42" s="3">
        <v>571</v>
      </c>
      <c r="I42" s="3">
        <v>5</v>
      </c>
      <c r="J42" s="3">
        <v>13</v>
      </c>
      <c r="K42" s="3">
        <v>47</v>
      </c>
      <c r="L42" s="3">
        <v>413</v>
      </c>
      <c r="M42" s="3">
        <f t="shared" si="7"/>
        <v>1145</v>
      </c>
      <c r="N42" s="3">
        <f t="shared" si="8"/>
        <v>1039</v>
      </c>
      <c r="O42" s="3">
        <v>4</v>
      </c>
      <c r="P42" s="3">
        <v>23</v>
      </c>
      <c r="Q42" s="3">
        <v>2</v>
      </c>
      <c r="R42" s="3">
        <v>3</v>
      </c>
      <c r="U42" s="3">
        <v>72</v>
      </c>
      <c r="V42" s="3">
        <v>7</v>
      </c>
      <c r="W42" s="3">
        <f t="shared" si="9"/>
        <v>74</v>
      </c>
      <c r="X42" s="3">
        <f t="shared" si="10"/>
        <v>10</v>
      </c>
      <c r="Y42" s="3">
        <f t="shared" si="3"/>
        <v>1221</v>
      </c>
      <c r="Z42" s="25">
        <f t="shared" si="4"/>
        <v>1069</v>
      </c>
      <c r="AF42" s="50"/>
    </row>
    <row r="43" spans="1:32" ht="12.75">
      <c r="A43" s="19" t="s">
        <v>57</v>
      </c>
      <c r="C43" s="15">
        <v>297</v>
      </c>
      <c r="D43" s="3">
        <v>284</v>
      </c>
      <c r="E43" s="3">
        <v>248</v>
      </c>
      <c r="F43" s="3">
        <v>36</v>
      </c>
      <c r="G43" s="3">
        <v>391</v>
      </c>
      <c r="H43" s="3">
        <v>335</v>
      </c>
      <c r="I43" s="3">
        <v>41</v>
      </c>
      <c r="J43" s="3">
        <v>48</v>
      </c>
      <c r="K43" s="3">
        <v>25</v>
      </c>
      <c r="L43" s="3">
        <v>247</v>
      </c>
      <c r="M43" s="3">
        <f t="shared" si="7"/>
        <v>705</v>
      </c>
      <c r="N43" s="3">
        <f t="shared" si="8"/>
        <v>666</v>
      </c>
      <c r="O43" s="3">
        <v>7</v>
      </c>
      <c r="P43" s="3">
        <v>10</v>
      </c>
      <c r="W43" s="3">
        <f aca="true" t="shared" si="12" ref="W43:X47">Q43+S43+U43</f>
        <v>0</v>
      </c>
      <c r="X43" s="3">
        <f t="shared" si="12"/>
        <v>0</v>
      </c>
      <c r="Y43" s="3">
        <f aca="true" t="shared" si="13" ref="Y43:Z47">W43+M43+O43-Q43-S43</f>
        <v>712</v>
      </c>
      <c r="Z43" s="25">
        <f t="shared" si="13"/>
        <v>676</v>
      </c>
      <c r="AF43" s="50"/>
    </row>
    <row r="44" spans="1:32" ht="12.75">
      <c r="A44" s="19" t="s">
        <v>58</v>
      </c>
      <c r="C44" s="15">
        <v>1384</v>
      </c>
      <c r="D44" s="3">
        <v>1348</v>
      </c>
      <c r="E44" s="3">
        <v>1192</v>
      </c>
      <c r="F44" s="3">
        <v>156</v>
      </c>
      <c r="G44" s="3">
        <v>1645</v>
      </c>
      <c r="H44" s="3">
        <v>1616</v>
      </c>
      <c r="I44" s="3">
        <v>37</v>
      </c>
      <c r="J44" s="3">
        <v>125</v>
      </c>
      <c r="K44" s="3">
        <v>142</v>
      </c>
      <c r="L44" s="3">
        <v>1254</v>
      </c>
      <c r="M44" s="3">
        <f t="shared" si="7"/>
        <v>3016</v>
      </c>
      <c r="N44" s="3">
        <f t="shared" si="8"/>
        <v>3151</v>
      </c>
      <c r="O44" s="3">
        <v>22</v>
      </c>
      <c r="P44" s="3">
        <v>61</v>
      </c>
      <c r="Q44" s="3">
        <v>3</v>
      </c>
      <c r="R44" s="3">
        <v>10</v>
      </c>
      <c r="T44" s="3">
        <v>1</v>
      </c>
      <c r="U44" s="3">
        <v>23</v>
      </c>
      <c r="V44" s="3">
        <v>57</v>
      </c>
      <c r="W44" s="3">
        <f t="shared" si="12"/>
        <v>26</v>
      </c>
      <c r="X44" s="3">
        <f t="shared" si="12"/>
        <v>68</v>
      </c>
      <c r="Y44" s="3">
        <f t="shared" si="13"/>
        <v>3061</v>
      </c>
      <c r="Z44" s="25">
        <f t="shared" si="13"/>
        <v>3269</v>
      </c>
      <c r="AF44" s="50">
        <v>260469</v>
      </c>
    </row>
    <row r="45" spans="1:32" ht="12.75">
      <c r="A45" s="19" t="s">
        <v>59</v>
      </c>
      <c r="C45" s="15">
        <v>311</v>
      </c>
      <c r="D45" s="3">
        <v>339</v>
      </c>
      <c r="E45" s="3">
        <v>302</v>
      </c>
      <c r="F45" s="3">
        <v>37</v>
      </c>
      <c r="G45" s="3">
        <v>403</v>
      </c>
      <c r="H45" s="3">
        <v>329</v>
      </c>
      <c r="I45" s="3">
        <v>22</v>
      </c>
      <c r="J45" s="3">
        <v>30</v>
      </c>
      <c r="K45" s="3">
        <v>29</v>
      </c>
      <c r="L45" s="3">
        <v>307</v>
      </c>
      <c r="M45" s="3">
        <f t="shared" si="7"/>
        <v>756</v>
      </c>
      <c r="N45" s="3">
        <f t="shared" si="8"/>
        <v>703</v>
      </c>
      <c r="O45" s="3">
        <v>10</v>
      </c>
      <c r="P45" s="3">
        <v>17</v>
      </c>
      <c r="Q45" s="3">
        <v>1</v>
      </c>
      <c r="R45" s="3">
        <v>1</v>
      </c>
      <c r="U45" s="3">
        <v>1</v>
      </c>
      <c r="V45" s="3">
        <v>2</v>
      </c>
      <c r="W45" s="3">
        <f t="shared" si="12"/>
        <v>2</v>
      </c>
      <c r="X45" s="3">
        <f t="shared" si="12"/>
        <v>3</v>
      </c>
      <c r="Y45" s="3">
        <f t="shared" si="13"/>
        <v>767</v>
      </c>
      <c r="Z45" s="25">
        <f t="shared" si="13"/>
        <v>722</v>
      </c>
      <c r="AF45" s="50"/>
    </row>
    <row r="46" spans="1:32" ht="12.75">
      <c r="A46" s="20" t="s">
        <v>60</v>
      </c>
      <c r="C46" s="15">
        <v>303</v>
      </c>
      <c r="D46" s="3">
        <v>294</v>
      </c>
      <c r="E46" s="3">
        <v>257</v>
      </c>
      <c r="F46" s="3">
        <v>37</v>
      </c>
      <c r="G46" s="3">
        <v>317</v>
      </c>
      <c r="H46" s="3">
        <v>325</v>
      </c>
      <c r="I46" s="3">
        <v>35</v>
      </c>
      <c r="J46" s="3">
        <v>92</v>
      </c>
      <c r="K46" s="3">
        <v>31</v>
      </c>
      <c r="L46" s="3">
        <v>295</v>
      </c>
      <c r="M46" s="3">
        <f t="shared" si="7"/>
        <v>640</v>
      </c>
      <c r="N46" s="3">
        <f t="shared" si="8"/>
        <v>749</v>
      </c>
      <c r="O46" s="3">
        <v>9</v>
      </c>
      <c r="P46" s="3">
        <v>11</v>
      </c>
      <c r="W46" s="3">
        <f t="shared" si="12"/>
        <v>0</v>
      </c>
      <c r="X46" s="3">
        <f t="shared" si="12"/>
        <v>0</v>
      </c>
      <c r="Y46" s="3">
        <f t="shared" si="13"/>
        <v>649</v>
      </c>
      <c r="Z46" s="25">
        <f t="shared" si="13"/>
        <v>760</v>
      </c>
      <c r="AF46" s="50"/>
    </row>
    <row r="47" spans="1:32" ht="12.75">
      <c r="A47" s="19" t="s">
        <v>61</v>
      </c>
      <c r="C47" s="15">
        <v>531</v>
      </c>
      <c r="D47" s="3">
        <v>513</v>
      </c>
      <c r="E47" s="3">
        <v>457</v>
      </c>
      <c r="F47" s="3">
        <v>56</v>
      </c>
      <c r="G47" s="3">
        <v>629</v>
      </c>
      <c r="H47" s="3">
        <v>533</v>
      </c>
      <c r="I47" s="3">
        <v>29</v>
      </c>
      <c r="J47" s="3">
        <v>53</v>
      </c>
      <c r="K47" s="3">
        <v>43</v>
      </c>
      <c r="L47" s="3">
        <v>456</v>
      </c>
      <c r="M47" s="3">
        <f t="shared" si="7"/>
        <v>1158</v>
      </c>
      <c r="N47" s="3">
        <f t="shared" si="8"/>
        <v>1098</v>
      </c>
      <c r="O47" s="3">
        <v>3</v>
      </c>
      <c r="P47" s="3">
        <v>19</v>
      </c>
      <c r="Q47" s="3">
        <v>1</v>
      </c>
      <c r="R47" s="3">
        <v>9</v>
      </c>
      <c r="T47" s="3">
        <v>2</v>
      </c>
      <c r="U47" s="3">
        <v>4</v>
      </c>
      <c r="V47" s="3">
        <v>7</v>
      </c>
      <c r="W47" s="3">
        <f t="shared" si="12"/>
        <v>5</v>
      </c>
      <c r="X47" s="3">
        <f t="shared" si="12"/>
        <v>18</v>
      </c>
      <c r="Y47" s="3">
        <f t="shared" si="13"/>
        <v>1165</v>
      </c>
      <c r="Z47" s="25">
        <f t="shared" si="13"/>
        <v>1124</v>
      </c>
      <c r="AF47" s="50"/>
    </row>
    <row r="48" spans="1:32" ht="12.75">
      <c r="A48" s="19" t="s">
        <v>62</v>
      </c>
      <c r="C48" s="15">
        <v>550</v>
      </c>
      <c r="D48" s="3">
        <v>547</v>
      </c>
      <c r="E48" s="3">
        <v>492</v>
      </c>
      <c r="F48" s="3">
        <v>55</v>
      </c>
      <c r="G48" s="3">
        <v>799</v>
      </c>
      <c r="H48" s="3">
        <v>742</v>
      </c>
      <c r="I48" s="3">
        <v>79</v>
      </c>
      <c r="J48" s="3">
        <v>78</v>
      </c>
      <c r="K48" s="3">
        <v>72</v>
      </c>
      <c r="L48" s="3">
        <v>503</v>
      </c>
      <c r="M48" s="3">
        <f t="shared" si="7"/>
        <v>1442</v>
      </c>
      <c r="N48" s="3">
        <f t="shared" si="8"/>
        <v>1378</v>
      </c>
      <c r="O48" s="3">
        <v>6</v>
      </c>
      <c r="P48" s="3">
        <v>5</v>
      </c>
      <c r="W48" s="3">
        <f t="shared" si="9"/>
        <v>0</v>
      </c>
      <c r="X48" s="3">
        <f t="shared" si="10"/>
        <v>0</v>
      </c>
      <c r="Y48" s="3">
        <f t="shared" si="3"/>
        <v>1448</v>
      </c>
      <c r="Z48" s="25">
        <f t="shared" si="4"/>
        <v>1383</v>
      </c>
      <c r="AF48" s="50"/>
    </row>
    <row r="49" spans="1:32" ht="12.75">
      <c r="A49" s="19" t="s">
        <v>66</v>
      </c>
      <c r="C49" s="15">
        <v>3103</v>
      </c>
      <c r="D49" s="3">
        <v>2978</v>
      </c>
      <c r="E49" s="3">
        <v>2744</v>
      </c>
      <c r="F49" s="3">
        <v>234</v>
      </c>
      <c r="G49" s="3">
        <v>4798</v>
      </c>
      <c r="H49" s="3">
        <v>4089</v>
      </c>
      <c r="I49" s="3">
        <v>91</v>
      </c>
      <c r="J49" s="3">
        <v>102</v>
      </c>
      <c r="K49" s="3">
        <v>311</v>
      </c>
      <c r="L49" s="3">
        <v>2785</v>
      </c>
      <c r="M49" s="3">
        <f t="shared" si="7"/>
        <v>7944</v>
      </c>
      <c r="N49" s="3">
        <f t="shared" si="8"/>
        <v>7210</v>
      </c>
      <c r="O49" s="3">
        <v>82</v>
      </c>
      <c r="P49" s="3">
        <v>61</v>
      </c>
      <c r="W49" s="3">
        <f t="shared" si="9"/>
        <v>0</v>
      </c>
      <c r="X49" s="3">
        <f t="shared" si="10"/>
        <v>0</v>
      </c>
      <c r="Y49" s="3">
        <f t="shared" si="3"/>
        <v>8026</v>
      </c>
      <c r="Z49" s="25">
        <f t="shared" si="4"/>
        <v>7271</v>
      </c>
      <c r="AF49" s="50"/>
    </row>
    <row r="50" spans="1:32" ht="12.75">
      <c r="A50" s="19" t="s">
        <v>63</v>
      </c>
      <c r="C50" s="15">
        <v>410</v>
      </c>
      <c r="D50" s="3">
        <v>435</v>
      </c>
      <c r="E50" s="3">
        <v>401</v>
      </c>
      <c r="F50" s="3">
        <v>34</v>
      </c>
      <c r="G50" s="3">
        <v>562</v>
      </c>
      <c r="H50" s="3">
        <v>440</v>
      </c>
      <c r="I50" s="3">
        <v>61</v>
      </c>
      <c r="J50" s="3">
        <v>85</v>
      </c>
      <c r="K50" s="3">
        <v>47</v>
      </c>
      <c r="L50" s="3">
        <v>397</v>
      </c>
      <c r="M50" s="3">
        <f t="shared" si="7"/>
        <v>1071</v>
      </c>
      <c r="N50" s="3">
        <f t="shared" si="8"/>
        <v>956</v>
      </c>
      <c r="O50" s="3">
        <v>14</v>
      </c>
      <c r="P50" s="3">
        <v>17</v>
      </c>
      <c r="W50" s="3">
        <f t="shared" si="9"/>
        <v>0</v>
      </c>
      <c r="X50" s="3">
        <f t="shared" si="10"/>
        <v>0</v>
      </c>
      <c r="Y50" s="3">
        <f>W50+M50+O50-Q50-S50</f>
        <v>1085</v>
      </c>
      <c r="Z50" s="25">
        <f t="shared" si="4"/>
        <v>973</v>
      </c>
      <c r="AF50" s="50"/>
    </row>
    <row r="51" spans="1:32" ht="12.75">
      <c r="A51" s="19" t="s">
        <v>64</v>
      </c>
      <c r="C51" s="15">
        <v>397</v>
      </c>
      <c r="D51" s="3">
        <v>392</v>
      </c>
      <c r="E51" s="3">
        <v>344</v>
      </c>
      <c r="F51" s="3">
        <v>48</v>
      </c>
      <c r="G51" s="3">
        <v>592</v>
      </c>
      <c r="H51" s="3">
        <v>506</v>
      </c>
      <c r="I51" s="3">
        <v>47</v>
      </c>
      <c r="J51" s="3">
        <v>43</v>
      </c>
      <c r="K51" s="3">
        <v>40</v>
      </c>
      <c r="L51" s="3">
        <v>350</v>
      </c>
      <c r="M51" s="3">
        <f t="shared" si="7"/>
        <v>1023</v>
      </c>
      <c r="N51" s="3">
        <f t="shared" si="8"/>
        <v>947</v>
      </c>
      <c r="O51" s="3">
        <v>2</v>
      </c>
      <c r="P51" s="3">
        <v>6</v>
      </c>
      <c r="R51" s="3">
        <v>1</v>
      </c>
      <c r="V51" s="3">
        <v>9</v>
      </c>
      <c r="W51" s="3">
        <f t="shared" si="9"/>
        <v>0</v>
      </c>
      <c r="X51" s="3">
        <f t="shared" si="10"/>
        <v>10</v>
      </c>
      <c r="Y51" s="3">
        <f>W51+M51+O51-Q51-S51</f>
        <v>1025</v>
      </c>
      <c r="Z51" s="25">
        <f t="shared" si="4"/>
        <v>962</v>
      </c>
      <c r="AF51" s="50"/>
    </row>
    <row r="52" spans="1:32" ht="12.75">
      <c r="A52" s="19" t="s">
        <v>65</v>
      </c>
      <c r="C52" s="15">
        <v>782</v>
      </c>
      <c r="D52" s="3">
        <v>742</v>
      </c>
      <c r="E52" s="3">
        <v>649</v>
      </c>
      <c r="F52" s="3">
        <v>93</v>
      </c>
      <c r="G52" s="3">
        <v>995</v>
      </c>
      <c r="H52" s="3">
        <v>937</v>
      </c>
      <c r="I52" s="3">
        <v>60</v>
      </c>
      <c r="J52" s="3">
        <v>174</v>
      </c>
      <c r="K52" s="3">
        <v>101</v>
      </c>
      <c r="L52" s="3">
        <v>689</v>
      </c>
      <c r="M52" s="3">
        <f t="shared" si="7"/>
        <v>1805</v>
      </c>
      <c r="N52" s="3">
        <f t="shared" si="8"/>
        <v>1893</v>
      </c>
      <c r="O52" s="3">
        <v>17</v>
      </c>
      <c r="P52" s="3">
        <v>27</v>
      </c>
      <c r="Q52" s="3">
        <v>16</v>
      </c>
      <c r="R52" s="3">
        <v>14</v>
      </c>
      <c r="U52" s="3">
        <v>3</v>
      </c>
      <c r="V52" s="3">
        <v>3</v>
      </c>
      <c r="W52" s="3">
        <v>10</v>
      </c>
      <c r="X52" s="3">
        <f t="shared" si="10"/>
        <v>17</v>
      </c>
      <c r="Y52" s="3">
        <f t="shared" si="3"/>
        <v>1816</v>
      </c>
      <c r="Z52" s="25">
        <f t="shared" si="4"/>
        <v>1923</v>
      </c>
      <c r="AF52" s="50"/>
    </row>
    <row r="53" spans="1:32" ht="12.75">
      <c r="A53" s="19" t="s">
        <v>67</v>
      </c>
      <c r="C53" s="15">
        <v>568</v>
      </c>
      <c r="D53" s="3">
        <v>603</v>
      </c>
      <c r="E53" s="3">
        <v>551</v>
      </c>
      <c r="F53" s="3">
        <v>52</v>
      </c>
      <c r="G53" s="3">
        <v>666</v>
      </c>
      <c r="H53" s="3">
        <v>585</v>
      </c>
      <c r="I53" s="3">
        <v>97</v>
      </c>
      <c r="J53" s="3">
        <v>104</v>
      </c>
      <c r="K53" s="3">
        <v>90</v>
      </c>
      <c r="L53" s="3">
        <v>581</v>
      </c>
      <c r="M53" s="3">
        <f aca="true" t="shared" si="14" ref="M53:M60">E53+G53+I53+K53</f>
        <v>1404</v>
      </c>
      <c r="N53" s="3">
        <f aca="true" t="shared" si="15" ref="N53:N60">F53+H53+J53+L53</f>
        <v>1322</v>
      </c>
      <c r="O53" s="3">
        <v>8</v>
      </c>
      <c r="P53" s="3">
        <v>10</v>
      </c>
      <c r="W53" s="3">
        <f t="shared" si="9"/>
        <v>0</v>
      </c>
      <c r="X53" s="3">
        <f t="shared" si="10"/>
        <v>0</v>
      </c>
      <c r="Y53" s="3">
        <f t="shared" si="3"/>
        <v>1412</v>
      </c>
      <c r="Z53" s="25">
        <f t="shared" si="4"/>
        <v>1332</v>
      </c>
      <c r="AF53" s="50"/>
    </row>
    <row r="54" spans="1:32" ht="12.75">
      <c r="A54" s="19" t="s">
        <v>68</v>
      </c>
      <c r="C54" s="15">
        <v>363</v>
      </c>
      <c r="D54" s="3">
        <v>357</v>
      </c>
      <c r="E54" s="3">
        <v>310</v>
      </c>
      <c r="F54" s="3">
        <v>47</v>
      </c>
      <c r="G54" s="3">
        <v>434</v>
      </c>
      <c r="H54" s="3">
        <v>392</v>
      </c>
      <c r="I54" s="3">
        <v>33</v>
      </c>
      <c r="J54" s="3">
        <v>55</v>
      </c>
      <c r="K54" s="3">
        <v>27</v>
      </c>
      <c r="L54" s="3">
        <v>320</v>
      </c>
      <c r="M54" s="3">
        <f t="shared" si="14"/>
        <v>804</v>
      </c>
      <c r="N54" s="3">
        <f t="shared" si="15"/>
        <v>814</v>
      </c>
      <c r="O54" s="3">
        <v>3</v>
      </c>
      <c r="P54" s="3">
        <v>4</v>
      </c>
      <c r="W54" s="3">
        <f t="shared" si="9"/>
        <v>0</v>
      </c>
      <c r="X54" s="3">
        <f t="shared" si="10"/>
        <v>0</v>
      </c>
      <c r="Y54" s="3">
        <f t="shared" si="3"/>
        <v>807</v>
      </c>
      <c r="Z54" s="25">
        <f t="shared" si="4"/>
        <v>818</v>
      </c>
      <c r="AF54" s="50"/>
    </row>
    <row r="55" spans="1:32" ht="12.75">
      <c r="A55" s="19" t="s">
        <v>69</v>
      </c>
      <c r="C55" s="15">
        <v>200</v>
      </c>
      <c r="D55" s="3">
        <v>195</v>
      </c>
      <c r="E55" s="3">
        <v>181</v>
      </c>
      <c r="F55" s="3">
        <v>14</v>
      </c>
      <c r="G55" s="3">
        <v>253</v>
      </c>
      <c r="H55" s="3">
        <v>205</v>
      </c>
      <c r="I55" s="3">
        <v>20</v>
      </c>
      <c r="J55" s="3">
        <v>31</v>
      </c>
      <c r="K55" s="3">
        <v>7</v>
      </c>
      <c r="L55" s="3">
        <v>180</v>
      </c>
      <c r="M55" s="3">
        <f t="shared" si="14"/>
        <v>461</v>
      </c>
      <c r="N55" s="3">
        <f t="shared" si="15"/>
        <v>430</v>
      </c>
      <c r="O55" s="3">
        <v>4</v>
      </c>
      <c r="P55" s="3">
        <v>3</v>
      </c>
      <c r="W55" s="3">
        <f aca="true" t="shared" si="16" ref="W55:X58">Q55+S55+U55</f>
        <v>0</v>
      </c>
      <c r="X55" s="3">
        <f t="shared" si="16"/>
        <v>0</v>
      </c>
      <c r="Y55" s="3">
        <f aca="true" t="shared" si="17" ref="Y55:Z59">W55+M55+O55-Q55-S55</f>
        <v>465</v>
      </c>
      <c r="Z55" s="25">
        <f t="shared" si="17"/>
        <v>433</v>
      </c>
      <c r="AF55" s="50"/>
    </row>
    <row r="56" spans="1:32" ht="12.75">
      <c r="A56" s="19" t="s">
        <v>70</v>
      </c>
      <c r="C56" s="15">
        <v>2639</v>
      </c>
      <c r="D56" s="3">
        <v>2604</v>
      </c>
      <c r="E56" s="3">
        <v>2203</v>
      </c>
      <c r="F56" s="3">
        <v>401</v>
      </c>
      <c r="G56" s="3">
        <v>3213</v>
      </c>
      <c r="H56" s="3">
        <v>3043</v>
      </c>
      <c r="I56" s="3">
        <v>120</v>
      </c>
      <c r="J56" s="3">
        <v>522</v>
      </c>
      <c r="K56" s="3">
        <v>364</v>
      </c>
      <c r="L56" s="3">
        <v>2432</v>
      </c>
      <c r="M56" s="3">
        <f t="shared" si="14"/>
        <v>5900</v>
      </c>
      <c r="N56" s="3">
        <f t="shared" si="15"/>
        <v>6398</v>
      </c>
      <c r="O56" s="3">
        <v>49</v>
      </c>
      <c r="P56" s="3">
        <v>27</v>
      </c>
      <c r="Q56" s="3">
        <v>15</v>
      </c>
      <c r="R56" s="3">
        <v>44</v>
      </c>
      <c r="U56" s="3">
        <v>46</v>
      </c>
      <c r="V56" s="3">
        <v>50</v>
      </c>
      <c r="W56" s="3">
        <f t="shared" si="16"/>
        <v>61</v>
      </c>
      <c r="X56" s="3">
        <f t="shared" si="16"/>
        <v>94</v>
      </c>
      <c r="Y56" s="3">
        <f t="shared" si="17"/>
        <v>5995</v>
      </c>
      <c r="Z56" s="25">
        <f t="shared" si="17"/>
        <v>6475</v>
      </c>
      <c r="AF56" s="50"/>
    </row>
    <row r="57" spans="1:32" ht="12.75">
      <c r="A57" s="19" t="s">
        <v>71</v>
      </c>
      <c r="C57" s="15">
        <v>266</v>
      </c>
      <c r="D57" s="3">
        <v>311</v>
      </c>
      <c r="E57" s="3">
        <v>271</v>
      </c>
      <c r="F57" s="3">
        <v>40</v>
      </c>
      <c r="G57" s="3">
        <v>312</v>
      </c>
      <c r="H57" s="3">
        <v>284</v>
      </c>
      <c r="I57" s="3">
        <v>25</v>
      </c>
      <c r="J57" s="3">
        <v>59</v>
      </c>
      <c r="K57" s="3">
        <v>18</v>
      </c>
      <c r="L57" s="3">
        <v>264</v>
      </c>
      <c r="M57" s="3">
        <f t="shared" si="14"/>
        <v>626</v>
      </c>
      <c r="N57" s="3">
        <f t="shared" si="15"/>
        <v>647</v>
      </c>
      <c r="O57" s="3">
        <v>2</v>
      </c>
      <c r="P57" s="3">
        <v>7</v>
      </c>
      <c r="W57" s="3">
        <f t="shared" si="16"/>
        <v>0</v>
      </c>
      <c r="X57" s="3">
        <f t="shared" si="16"/>
        <v>0</v>
      </c>
      <c r="Y57" s="3">
        <f t="shared" si="17"/>
        <v>628</v>
      </c>
      <c r="Z57" s="25">
        <f t="shared" si="17"/>
        <v>654</v>
      </c>
      <c r="AF57" s="50"/>
    </row>
    <row r="58" spans="1:32" ht="12.75">
      <c r="A58" s="19" t="s">
        <v>72</v>
      </c>
      <c r="C58" s="15">
        <v>443</v>
      </c>
      <c r="D58" s="3">
        <v>476</v>
      </c>
      <c r="E58" s="3">
        <v>439</v>
      </c>
      <c r="F58" s="3">
        <v>37</v>
      </c>
      <c r="G58" s="3">
        <v>542</v>
      </c>
      <c r="H58" s="3">
        <v>464</v>
      </c>
      <c r="I58" s="3">
        <v>75</v>
      </c>
      <c r="J58" s="3">
        <v>88</v>
      </c>
      <c r="K58" s="3">
        <v>40</v>
      </c>
      <c r="L58" s="3">
        <v>445</v>
      </c>
      <c r="M58" s="3">
        <f t="shared" si="14"/>
        <v>1096</v>
      </c>
      <c r="N58" s="3">
        <f t="shared" si="15"/>
        <v>1034</v>
      </c>
      <c r="O58" s="3">
        <v>8</v>
      </c>
      <c r="P58" s="3">
        <v>17</v>
      </c>
      <c r="W58" s="3">
        <f t="shared" si="16"/>
        <v>0</v>
      </c>
      <c r="X58" s="3">
        <f t="shared" si="16"/>
        <v>0</v>
      </c>
      <c r="Y58" s="3">
        <f t="shared" si="17"/>
        <v>1104</v>
      </c>
      <c r="Z58" s="25">
        <f t="shared" si="17"/>
        <v>1051</v>
      </c>
      <c r="AF58" s="50"/>
    </row>
    <row r="59" spans="1:32" ht="12.75">
      <c r="A59" s="19" t="s">
        <v>73</v>
      </c>
      <c r="C59" s="15">
        <v>2230</v>
      </c>
      <c r="D59" s="3">
        <v>2223</v>
      </c>
      <c r="E59" s="3">
        <v>1918</v>
      </c>
      <c r="F59" s="3">
        <v>305</v>
      </c>
      <c r="G59" s="3">
        <v>2506</v>
      </c>
      <c r="H59" s="3">
        <v>2501</v>
      </c>
      <c r="I59" s="3">
        <v>85</v>
      </c>
      <c r="J59" s="3">
        <v>352</v>
      </c>
      <c r="K59" s="3">
        <v>258</v>
      </c>
      <c r="L59" s="3">
        <v>2085</v>
      </c>
      <c r="M59" s="3">
        <f t="shared" si="14"/>
        <v>4767</v>
      </c>
      <c r="N59" s="3">
        <f t="shared" si="15"/>
        <v>5243</v>
      </c>
      <c r="O59" s="3">
        <v>92</v>
      </c>
      <c r="P59" s="3">
        <v>115</v>
      </c>
      <c r="Q59" s="3">
        <v>38</v>
      </c>
      <c r="R59" s="3">
        <v>58</v>
      </c>
      <c r="U59" s="3">
        <v>758</v>
      </c>
      <c r="V59" s="3">
        <v>58</v>
      </c>
      <c r="W59" s="3">
        <v>796</v>
      </c>
      <c r="X59" s="3">
        <f>R59+T59+V59</f>
        <v>116</v>
      </c>
      <c r="Y59" s="3">
        <f t="shared" si="17"/>
        <v>5617</v>
      </c>
      <c r="Z59" s="25">
        <f t="shared" si="17"/>
        <v>5416</v>
      </c>
      <c r="AF59" s="50"/>
    </row>
    <row r="60" spans="1:32" ht="12.75">
      <c r="A60" s="19" t="s">
        <v>74</v>
      </c>
      <c r="C60" s="15">
        <v>897</v>
      </c>
      <c r="D60" s="3">
        <v>858</v>
      </c>
      <c r="E60" s="3">
        <v>755</v>
      </c>
      <c r="F60" s="3">
        <v>103</v>
      </c>
      <c r="G60" s="3">
        <v>1336</v>
      </c>
      <c r="H60" s="3">
        <v>1244</v>
      </c>
      <c r="I60" s="3">
        <v>7</v>
      </c>
      <c r="J60" s="3">
        <v>17</v>
      </c>
      <c r="K60" s="3">
        <v>102</v>
      </c>
      <c r="L60" s="3">
        <v>795</v>
      </c>
      <c r="M60" s="3">
        <f t="shared" si="14"/>
        <v>2200</v>
      </c>
      <c r="N60" s="3">
        <f t="shared" si="15"/>
        <v>2159</v>
      </c>
      <c r="O60" s="3">
        <v>20</v>
      </c>
      <c r="P60" s="3">
        <v>18</v>
      </c>
      <c r="Q60" s="3">
        <v>1</v>
      </c>
      <c r="R60" s="3">
        <v>1</v>
      </c>
      <c r="U60" s="3">
        <v>11</v>
      </c>
      <c r="V60" s="3">
        <v>14</v>
      </c>
      <c r="W60" s="3">
        <f t="shared" si="9"/>
        <v>12</v>
      </c>
      <c r="X60" s="3">
        <f t="shared" si="10"/>
        <v>15</v>
      </c>
      <c r="Y60" s="3">
        <f t="shared" si="3"/>
        <v>2231</v>
      </c>
      <c r="Z60" s="25">
        <f t="shared" si="4"/>
        <v>2191</v>
      </c>
      <c r="AF60" s="50"/>
    </row>
    <row r="61" spans="1:32" ht="12.75">
      <c r="A61" s="19" t="s">
        <v>75</v>
      </c>
      <c r="C61" s="15">
        <v>430</v>
      </c>
      <c r="D61" s="3">
        <v>404</v>
      </c>
      <c r="E61" s="3">
        <v>366</v>
      </c>
      <c r="F61" s="3">
        <v>38</v>
      </c>
      <c r="G61" s="3">
        <v>479</v>
      </c>
      <c r="H61" s="3">
        <v>472</v>
      </c>
      <c r="I61" s="3">
        <v>51</v>
      </c>
      <c r="J61" s="3">
        <v>84</v>
      </c>
      <c r="K61" s="3">
        <v>29</v>
      </c>
      <c r="L61" s="3">
        <v>372</v>
      </c>
      <c r="M61" s="3">
        <f t="shared" si="7"/>
        <v>925</v>
      </c>
      <c r="N61" s="3">
        <f t="shared" si="8"/>
        <v>966</v>
      </c>
      <c r="O61" s="3">
        <v>8</v>
      </c>
      <c r="P61" s="3">
        <v>18</v>
      </c>
      <c r="U61" s="3">
        <v>3</v>
      </c>
      <c r="V61" s="3">
        <v>5</v>
      </c>
      <c r="W61" s="3">
        <f t="shared" si="9"/>
        <v>3</v>
      </c>
      <c r="X61" s="3">
        <f t="shared" si="10"/>
        <v>5</v>
      </c>
      <c r="Y61" s="3">
        <f t="shared" si="3"/>
        <v>936</v>
      </c>
      <c r="Z61" s="25">
        <f t="shared" si="4"/>
        <v>989</v>
      </c>
      <c r="AF61" s="50"/>
    </row>
    <row r="62" spans="1:32" ht="12.75">
      <c r="A62" s="19" t="s">
        <v>76</v>
      </c>
      <c r="C62" s="15">
        <v>175</v>
      </c>
      <c r="D62" s="3">
        <v>169</v>
      </c>
      <c r="E62" s="3">
        <v>151</v>
      </c>
      <c r="F62" s="3">
        <v>18</v>
      </c>
      <c r="G62" s="3">
        <v>214</v>
      </c>
      <c r="H62" s="3">
        <v>161</v>
      </c>
      <c r="I62" s="3">
        <v>15</v>
      </c>
      <c r="J62" s="3">
        <v>26</v>
      </c>
      <c r="K62" s="3">
        <v>17</v>
      </c>
      <c r="L62" s="3">
        <v>157</v>
      </c>
      <c r="M62" s="3">
        <f t="shared" si="7"/>
        <v>397</v>
      </c>
      <c r="N62" s="3">
        <f t="shared" si="8"/>
        <v>362</v>
      </c>
      <c r="O62" s="3">
        <v>3</v>
      </c>
      <c r="P62" s="3">
        <v>4</v>
      </c>
      <c r="W62" s="3">
        <f t="shared" si="9"/>
        <v>0</v>
      </c>
      <c r="X62" s="3">
        <f t="shared" si="10"/>
        <v>0</v>
      </c>
      <c r="Y62" s="3">
        <f t="shared" si="3"/>
        <v>400</v>
      </c>
      <c r="Z62" s="25">
        <f t="shared" si="4"/>
        <v>366</v>
      </c>
      <c r="AF62" s="50"/>
    </row>
    <row r="63" spans="1:32" ht="12.75">
      <c r="A63" s="19" t="s">
        <v>77</v>
      </c>
      <c r="C63" s="15">
        <v>47</v>
      </c>
      <c r="D63" s="3">
        <v>44</v>
      </c>
      <c r="E63" s="3">
        <v>41</v>
      </c>
      <c r="F63" s="3">
        <v>3</v>
      </c>
      <c r="G63" s="3">
        <v>54</v>
      </c>
      <c r="H63" s="3">
        <v>44</v>
      </c>
      <c r="I63" s="3">
        <v>16</v>
      </c>
      <c r="J63" s="3">
        <v>13</v>
      </c>
      <c r="K63" s="3">
        <v>3</v>
      </c>
      <c r="L63" s="3">
        <v>38</v>
      </c>
      <c r="M63" s="3">
        <f t="shared" si="7"/>
        <v>114</v>
      </c>
      <c r="N63" s="3">
        <f t="shared" si="8"/>
        <v>98</v>
      </c>
      <c r="O63" s="3">
        <v>1</v>
      </c>
      <c r="P63" s="3">
        <v>3</v>
      </c>
      <c r="Q63" s="3">
        <v>0</v>
      </c>
      <c r="W63" s="3">
        <f t="shared" si="9"/>
        <v>0</v>
      </c>
      <c r="X63" s="3">
        <f t="shared" si="10"/>
        <v>0</v>
      </c>
      <c r="Y63" s="3">
        <f t="shared" si="3"/>
        <v>115</v>
      </c>
      <c r="Z63" s="25">
        <f t="shared" si="4"/>
        <v>101</v>
      </c>
      <c r="AF63" s="50"/>
    </row>
    <row r="64" spans="1:32" ht="12.75">
      <c r="A64" s="19" t="s">
        <v>78</v>
      </c>
      <c r="C64" s="15">
        <v>223</v>
      </c>
      <c r="D64" s="3">
        <v>253</v>
      </c>
      <c r="E64" s="3">
        <v>232</v>
      </c>
      <c r="F64" s="3">
        <v>21</v>
      </c>
      <c r="G64" s="3">
        <v>252</v>
      </c>
      <c r="H64" s="3">
        <v>227</v>
      </c>
      <c r="I64" s="3">
        <v>28</v>
      </c>
      <c r="J64" s="3">
        <v>43</v>
      </c>
      <c r="K64" s="3">
        <v>21</v>
      </c>
      <c r="L64" s="3">
        <v>243</v>
      </c>
      <c r="M64" s="3">
        <f t="shared" si="7"/>
        <v>533</v>
      </c>
      <c r="N64" s="3">
        <f t="shared" si="8"/>
        <v>534</v>
      </c>
      <c r="O64" s="3">
        <v>4</v>
      </c>
      <c r="P64" s="3">
        <v>4</v>
      </c>
      <c r="W64" s="3">
        <f t="shared" si="9"/>
        <v>0</v>
      </c>
      <c r="X64" s="3">
        <f t="shared" si="10"/>
        <v>0</v>
      </c>
      <c r="Y64" s="3">
        <f t="shared" si="3"/>
        <v>537</v>
      </c>
      <c r="Z64" s="25">
        <f t="shared" si="4"/>
        <v>538</v>
      </c>
      <c r="AF64" s="50"/>
    </row>
    <row r="65" spans="1:32" ht="12.75">
      <c r="A65" s="19" t="s">
        <v>79</v>
      </c>
      <c r="C65" s="15">
        <v>605</v>
      </c>
      <c r="D65" s="3">
        <v>577</v>
      </c>
      <c r="E65" s="3">
        <v>499</v>
      </c>
      <c r="F65" s="3">
        <v>78</v>
      </c>
      <c r="G65" s="3">
        <v>741</v>
      </c>
      <c r="H65" s="3">
        <v>657</v>
      </c>
      <c r="I65" s="3">
        <v>18</v>
      </c>
      <c r="J65" s="3">
        <v>83</v>
      </c>
      <c r="K65" s="3">
        <v>70</v>
      </c>
      <c r="L65" s="3">
        <v>504</v>
      </c>
      <c r="M65" s="3">
        <v>1328</v>
      </c>
      <c r="N65" s="3">
        <v>1322</v>
      </c>
      <c r="O65" s="3">
        <v>17</v>
      </c>
      <c r="P65" s="3">
        <v>33</v>
      </c>
      <c r="Q65" s="3">
        <v>3</v>
      </c>
      <c r="R65" s="3">
        <v>4</v>
      </c>
      <c r="U65" s="3">
        <v>7</v>
      </c>
      <c r="V65" s="3">
        <v>1</v>
      </c>
      <c r="W65" s="3">
        <f t="shared" si="9"/>
        <v>10</v>
      </c>
      <c r="X65" s="3">
        <f t="shared" si="10"/>
        <v>5</v>
      </c>
      <c r="Y65" s="3">
        <f t="shared" si="3"/>
        <v>1352</v>
      </c>
      <c r="Z65" s="25">
        <f t="shared" si="4"/>
        <v>1356</v>
      </c>
      <c r="AF65" s="50"/>
    </row>
    <row r="66" spans="1:32" ht="12.75">
      <c r="A66" s="19" t="s">
        <v>80</v>
      </c>
      <c r="C66" s="15">
        <v>209</v>
      </c>
      <c r="D66" s="3">
        <v>198</v>
      </c>
      <c r="E66" s="3">
        <v>180</v>
      </c>
      <c r="F66" s="3">
        <v>18</v>
      </c>
      <c r="G66" s="3">
        <v>224</v>
      </c>
      <c r="H66" s="3">
        <v>196</v>
      </c>
      <c r="I66" s="3">
        <v>12</v>
      </c>
      <c r="J66" s="3">
        <v>23</v>
      </c>
      <c r="K66" s="3">
        <v>26</v>
      </c>
      <c r="L66" s="3">
        <v>206</v>
      </c>
      <c r="M66" s="3">
        <f t="shared" si="7"/>
        <v>442</v>
      </c>
      <c r="N66" s="3">
        <f t="shared" si="8"/>
        <v>443</v>
      </c>
      <c r="O66" s="3">
        <v>3</v>
      </c>
      <c r="P66" s="3">
        <v>13</v>
      </c>
      <c r="Q66" s="3">
        <v>2</v>
      </c>
      <c r="R66" s="3">
        <v>2</v>
      </c>
      <c r="U66" s="3">
        <v>7</v>
      </c>
      <c r="V66" s="3">
        <v>7</v>
      </c>
      <c r="W66" s="3">
        <f t="shared" si="9"/>
        <v>9</v>
      </c>
      <c r="X66" s="3">
        <f t="shared" si="10"/>
        <v>9</v>
      </c>
      <c r="Y66" s="3">
        <f t="shared" si="3"/>
        <v>452</v>
      </c>
      <c r="Z66" s="25">
        <f t="shared" si="4"/>
        <v>463</v>
      </c>
      <c r="AF66" s="50"/>
    </row>
    <row r="67" spans="1:32" ht="12.75">
      <c r="A67" s="19" t="s">
        <v>81</v>
      </c>
      <c r="C67" s="15">
        <v>622</v>
      </c>
      <c r="D67" s="3">
        <v>587</v>
      </c>
      <c r="E67" s="3">
        <v>515</v>
      </c>
      <c r="F67" s="3">
        <v>72</v>
      </c>
      <c r="G67" s="3">
        <v>688</v>
      </c>
      <c r="H67" s="3">
        <v>628</v>
      </c>
      <c r="I67" s="3">
        <v>28</v>
      </c>
      <c r="J67" s="3">
        <v>84</v>
      </c>
      <c r="K67" s="3">
        <v>66</v>
      </c>
      <c r="L67" s="3">
        <v>549</v>
      </c>
      <c r="M67" s="3">
        <f t="shared" si="7"/>
        <v>1297</v>
      </c>
      <c r="N67" s="3">
        <f t="shared" si="8"/>
        <v>1333</v>
      </c>
      <c r="O67" s="3">
        <v>12</v>
      </c>
      <c r="P67" s="3">
        <v>26</v>
      </c>
      <c r="R67" s="3">
        <v>1</v>
      </c>
      <c r="U67" s="3">
        <v>5</v>
      </c>
      <c r="V67" s="3">
        <v>3</v>
      </c>
      <c r="W67" s="3">
        <f t="shared" si="9"/>
        <v>5</v>
      </c>
      <c r="X67" s="3">
        <f t="shared" si="10"/>
        <v>4</v>
      </c>
      <c r="Y67" s="3">
        <f t="shared" si="3"/>
        <v>1314</v>
      </c>
      <c r="Z67" s="25">
        <f t="shared" si="4"/>
        <v>1362</v>
      </c>
      <c r="AF67" s="50"/>
    </row>
    <row r="68" spans="1:32" ht="12.75">
      <c r="A68" s="19" t="s">
        <v>82</v>
      </c>
      <c r="C68" s="15">
        <v>128</v>
      </c>
      <c r="D68" s="3">
        <v>116</v>
      </c>
      <c r="E68" s="3">
        <v>109</v>
      </c>
      <c r="F68" s="3">
        <v>7</v>
      </c>
      <c r="G68" s="3">
        <v>96</v>
      </c>
      <c r="H68" s="3">
        <v>99</v>
      </c>
      <c r="I68" s="3">
        <v>10</v>
      </c>
      <c r="J68" s="3">
        <v>18</v>
      </c>
      <c r="K68" s="3">
        <v>18</v>
      </c>
      <c r="L68" s="3">
        <v>114</v>
      </c>
      <c r="M68" s="3">
        <f t="shared" si="7"/>
        <v>233</v>
      </c>
      <c r="N68" s="3">
        <f t="shared" si="8"/>
        <v>238</v>
      </c>
      <c r="O68" s="3">
        <v>4</v>
      </c>
      <c r="P68" s="3">
        <v>8</v>
      </c>
      <c r="W68" s="3">
        <f t="shared" si="9"/>
        <v>0</v>
      </c>
      <c r="X68" s="3">
        <f t="shared" si="10"/>
        <v>0</v>
      </c>
      <c r="Y68" s="3">
        <f t="shared" si="3"/>
        <v>237</v>
      </c>
      <c r="Z68" s="25">
        <f t="shared" si="4"/>
        <v>246</v>
      </c>
      <c r="AF68" s="50"/>
    </row>
    <row r="69" spans="1:32" ht="12.75">
      <c r="A69" s="19" t="s">
        <v>83</v>
      </c>
      <c r="C69" s="15">
        <v>371</v>
      </c>
      <c r="D69" s="3">
        <v>348</v>
      </c>
      <c r="E69" s="3">
        <v>311</v>
      </c>
      <c r="F69" s="3">
        <v>37</v>
      </c>
      <c r="G69" s="3">
        <v>518</v>
      </c>
      <c r="H69" s="3">
        <v>451</v>
      </c>
      <c r="I69" s="3">
        <v>43</v>
      </c>
      <c r="J69" s="3">
        <v>39</v>
      </c>
      <c r="K69" s="3">
        <v>27</v>
      </c>
      <c r="L69" s="3">
        <v>316</v>
      </c>
      <c r="M69" s="3">
        <f t="shared" si="7"/>
        <v>899</v>
      </c>
      <c r="N69" s="3">
        <f t="shared" si="8"/>
        <v>843</v>
      </c>
      <c r="O69" s="3">
        <v>10</v>
      </c>
      <c r="P69" s="3">
        <v>12</v>
      </c>
      <c r="Q69" s="3">
        <v>1</v>
      </c>
      <c r="R69" s="3">
        <v>1</v>
      </c>
      <c r="U69" s="3">
        <v>3</v>
      </c>
      <c r="V69" s="3">
        <v>2</v>
      </c>
      <c r="W69" s="3">
        <f t="shared" si="9"/>
        <v>4</v>
      </c>
      <c r="X69" s="3">
        <f t="shared" si="10"/>
        <v>3</v>
      </c>
      <c r="Y69" s="3">
        <f t="shared" si="3"/>
        <v>912</v>
      </c>
      <c r="Z69" s="25">
        <f t="shared" si="4"/>
        <v>857</v>
      </c>
      <c r="AF69" s="50"/>
    </row>
    <row r="70" spans="1:32" ht="12.75">
      <c r="A70" s="19" t="s">
        <v>84</v>
      </c>
      <c r="C70" s="15">
        <v>475</v>
      </c>
      <c r="D70" s="3">
        <v>463</v>
      </c>
      <c r="E70" s="3">
        <v>392</v>
      </c>
      <c r="F70" s="3">
        <v>71</v>
      </c>
      <c r="G70" s="3">
        <v>535</v>
      </c>
      <c r="H70" s="3">
        <v>518</v>
      </c>
      <c r="I70" s="3">
        <v>19</v>
      </c>
      <c r="J70" s="3">
        <v>33</v>
      </c>
      <c r="K70" s="3">
        <v>104</v>
      </c>
      <c r="L70" s="3">
        <v>435</v>
      </c>
      <c r="M70" s="3">
        <f t="shared" si="7"/>
        <v>1050</v>
      </c>
      <c r="N70" s="3">
        <f t="shared" si="8"/>
        <v>1057</v>
      </c>
      <c r="O70" s="3">
        <v>7</v>
      </c>
      <c r="P70" s="3">
        <v>14</v>
      </c>
      <c r="W70" s="3">
        <f t="shared" si="9"/>
        <v>0</v>
      </c>
      <c r="X70" s="3">
        <f t="shared" si="10"/>
        <v>0</v>
      </c>
      <c r="Y70" s="3">
        <f t="shared" si="3"/>
        <v>1057</v>
      </c>
      <c r="Z70" s="25">
        <f t="shared" si="4"/>
        <v>1071</v>
      </c>
      <c r="AF70" s="50"/>
    </row>
    <row r="71" spans="1:32" ht="12.75">
      <c r="A71" s="19" t="s">
        <v>85</v>
      </c>
      <c r="C71" s="15">
        <v>242</v>
      </c>
      <c r="D71" s="3">
        <v>242</v>
      </c>
      <c r="E71" s="3">
        <v>213</v>
      </c>
      <c r="F71" s="3">
        <v>29</v>
      </c>
      <c r="G71" s="3">
        <v>292</v>
      </c>
      <c r="H71" s="3">
        <v>276</v>
      </c>
      <c r="I71" s="3">
        <v>37</v>
      </c>
      <c r="J71" s="3">
        <v>43</v>
      </c>
      <c r="K71" s="3">
        <v>28</v>
      </c>
      <c r="L71" s="3">
        <v>209</v>
      </c>
      <c r="M71" s="3">
        <f t="shared" si="7"/>
        <v>570</v>
      </c>
      <c r="N71" s="3">
        <f t="shared" si="8"/>
        <v>557</v>
      </c>
      <c r="O71" s="3">
        <v>1</v>
      </c>
      <c r="P71" s="3">
        <v>5</v>
      </c>
      <c r="W71" s="3">
        <f t="shared" si="9"/>
        <v>0</v>
      </c>
      <c r="X71" s="3">
        <f t="shared" si="10"/>
        <v>0</v>
      </c>
      <c r="Y71" s="3">
        <f t="shared" si="3"/>
        <v>571</v>
      </c>
      <c r="Z71" s="25">
        <f t="shared" si="4"/>
        <v>562</v>
      </c>
      <c r="AF71" s="50"/>
    </row>
    <row r="72" spans="1:32" ht="12.75">
      <c r="A72" s="19" t="s">
        <v>86</v>
      </c>
      <c r="C72" s="15">
        <v>246</v>
      </c>
      <c r="D72" s="3">
        <v>223</v>
      </c>
      <c r="E72" s="3">
        <v>198</v>
      </c>
      <c r="F72" s="3">
        <v>25</v>
      </c>
      <c r="G72" s="3">
        <v>264</v>
      </c>
      <c r="H72" s="3">
        <v>244</v>
      </c>
      <c r="I72" s="3">
        <v>19</v>
      </c>
      <c r="J72" s="3">
        <v>34</v>
      </c>
      <c r="K72" s="3">
        <v>6</v>
      </c>
      <c r="L72" s="3">
        <v>196</v>
      </c>
      <c r="M72" s="3">
        <f t="shared" si="7"/>
        <v>487</v>
      </c>
      <c r="N72" s="3">
        <f t="shared" si="8"/>
        <v>499</v>
      </c>
      <c r="O72" s="3">
        <v>5</v>
      </c>
      <c r="P72" s="3">
        <v>18</v>
      </c>
      <c r="Q72" s="3">
        <v>1</v>
      </c>
      <c r="R72" s="3">
        <v>1</v>
      </c>
      <c r="W72" s="3">
        <f t="shared" si="9"/>
        <v>1</v>
      </c>
      <c r="X72" s="3">
        <f t="shared" si="10"/>
        <v>1</v>
      </c>
      <c r="Y72" s="3">
        <f t="shared" si="3"/>
        <v>492</v>
      </c>
      <c r="Z72" s="25">
        <f t="shared" si="4"/>
        <v>517</v>
      </c>
      <c r="AF72" s="50"/>
    </row>
    <row r="73" spans="1:32" ht="12.75">
      <c r="A73" s="19" t="s">
        <v>87</v>
      </c>
      <c r="C73" s="15">
        <v>312</v>
      </c>
      <c r="D73" s="3">
        <v>286</v>
      </c>
      <c r="E73" s="3">
        <v>246</v>
      </c>
      <c r="F73" s="3">
        <v>40</v>
      </c>
      <c r="G73" s="3">
        <v>366</v>
      </c>
      <c r="H73" s="3">
        <v>332</v>
      </c>
      <c r="I73" s="3">
        <v>5</v>
      </c>
      <c r="J73" s="3">
        <v>1</v>
      </c>
      <c r="K73" s="3">
        <v>29</v>
      </c>
      <c r="L73" s="3">
        <v>229</v>
      </c>
      <c r="M73" s="3">
        <f t="shared" si="7"/>
        <v>646</v>
      </c>
      <c r="N73" s="3">
        <f t="shared" si="8"/>
        <v>602</v>
      </c>
      <c r="O73" s="3">
        <v>11</v>
      </c>
      <c r="P73" s="3">
        <v>15</v>
      </c>
      <c r="W73" s="3">
        <f t="shared" si="9"/>
        <v>0</v>
      </c>
      <c r="X73" s="3">
        <f t="shared" si="10"/>
        <v>0</v>
      </c>
      <c r="Y73" s="3">
        <f t="shared" si="3"/>
        <v>657</v>
      </c>
      <c r="Z73" s="25">
        <f t="shared" si="4"/>
        <v>617</v>
      </c>
      <c r="AF73" s="50"/>
    </row>
    <row r="74" spans="1:32" ht="12.75">
      <c r="A74" s="19" t="s">
        <v>88</v>
      </c>
      <c r="C74" s="15">
        <v>542</v>
      </c>
      <c r="D74" s="3">
        <v>518</v>
      </c>
      <c r="E74" s="3">
        <v>437</v>
      </c>
      <c r="F74" s="3">
        <v>81</v>
      </c>
      <c r="G74" s="3">
        <v>607</v>
      </c>
      <c r="H74" s="3">
        <v>569</v>
      </c>
      <c r="I74" s="3">
        <v>23</v>
      </c>
      <c r="J74" s="3">
        <v>60</v>
      </c>
      <c r="K74" s="3">
        <v>66</v>
      </c>
      <c r="L74" s="3">
        <v>470</v>
      </c>
      <c r="M74" s="3">
        <f aca="true" t="shared" si="18" ref="M74:M128">E74+G74+I74+K74</f>
        <v>1133</v>
      </c>
      <c r="N74" s="3">
        <f aca="true" t="shared" si="19" ref="N74:N128">F74+H74+J74+L74</f>
        <v>1180</v>
      </c>
      <c r="O74" s="3">
        <v>50</v>
      </c>
      <c r="P74" s="3">
        <v>45</v>
      </c>
      <c r="Q74" s="3">
        <v>5</v>
      </c>
      <c r="R74" s="3">
        <v>18</v>
      </c>
      <c r="S74" s="3">
        <v>30</v>
      </c>
      <c r="T74" s="3">
        <v>23</v>
      </c>
      <c r="U74" s="3">
        <v>240</v>
      </c>
      <c r="V74" s="3">
        <v>246</v>
      </c>
      <c r="W74" s="3">
        <f aca="true" t="shared" si="20" ref="W74:W134">Q74+S74+U74</f>
        <v>275</v>
      </c>
      <c r="X74" s="3">
        <f aca="true" t="shared" si="21" ref="X74:X134">R74+T74+V74</f>
        <v>287</v>
      </c>
      <c r="Y74" s="3">
        <f aca="true" t="shared" si="22" ref="Y74:Y134">W74+M74+O74-Q74-S74</f>
        <v>1423</v>
      </c>
      <c r="Z74" s="25">
        <f aca="true" t="shared" si="23" ref="Z74:Z134">X74+N74+P74-R74-T74</f>
        <v>1471</v>
      </c>
      <c r="AF74" s="50"/>
    </row>
    <row r="75" spans="1:32" ht="12.75">
      <c r="A75" s="19" t="s">
        <v>89</v>
      </c>
      <c r="C75" s="15">
        <v>176</v>
      </c>
      <c r="D75" s="3">
        <v>169</v>
      </c>
      <c r="E75" s="3">
        <v>154</v>
      </c>
      <c r="F75" s="3">
        <v>15</v>
      </c>
      <c r="G75" s="3">
        <v>153</v>
      </c>
      <c r="H75" s="3">
        <v>165</v>
      </c>
      <c r="I75" s="3">
        <v>23</v>
      </c>
      <c r="J75" s="3">
        <v>29</v>
      </c>
      <c r="K75" s="3">
        <v>10</v>
      </c>
      <c r="L75" s="3">
        <v>153</v>
      </c>
      <c r="M75" s="3">
        <f t="shared" si="18"/>
        <v>340</v>
      </c>
      <c r="N75" s="3">
        <f t="shared" si="19"/>
        <v>362</v>
      </c>
      <c r="O75" s="3">
        <v>5</v>
      </c>
      <c r="P75" s="3">
        <v>6</v>
      </c>
      <c r="W75" s="3">
        <f t="shared" si="20"/>
        <v>0</v>
      </c>
      <c r="X75" s="3">
        <f t="shared" si="21"/>
        <v>0</v>
      </c>
      <c r="Y75" s="3">
        <f t="shared" si="22"/>
        <v>345</v>
      </c>
      <c r="Z75" s="25">
        <f t="shared" si="23"/>
        <v>368</v>
      </c>
      <c r="AF75" s="50"/>
    </row>
    <row r="76" spans="1:32" ht="12.75">
      <c r="A76" s="19" t="s">
        <v>90</v>
      </c>
      <c r="C76" s="15">
        <v>215</v>
      </c>
      <c r="D76" s="3">
        <v>248</v>
      </c>
      <c r="E76" s="3">
        <v>227</v>
      </c>
      <c r="F76" s="3">
        <v>21</v>
      </c>
      <c r="G76" s="3">
        <v>211</v>
      </c>
      <c r="H76" s="3">
        <v>194</v>
      </c>
      <c r="I76" s="3">
        <v>35</v>
      </c>
      <c r="J76" s="3">
        <v>56</v>
      </c>
      <c r="K76" s="3">
        <v>14</v>
      </c>
      <c r="L76" s="3">
        <v>231</v>
      </c>
      <c r="M76" s="3">
        <f t="shared" si="18"/>
        <v>487</v>
      </c>
      <c r="N76" s="3">
        <f t="shared" si="19"/>
        <v>502</v>
      </c>
      <c r="W76" s="3">
        <f t="shared" si="20"/>
        <v>0</v>
      </c>
      <c r="X76" s="3">
        <f t="shared" si="21"/>
        <v>0</v>
      </c>
      <c r="Y76" s="3">
        <f t="shared" si="22"/>
        <v>487</v>
      </c>
      <c r="Z76" s="25">
        <f t="shared" si="23"/>
        <v>502</v>
      </c>
      <c r="AF76" s="50"/>
    </row>
    <row r="77" spans="1:32" ht="12.75">
      <c r="A77" s="19" t="s">
        <v>91</v>
      </c>
      <c r="C77" s="15">
        <v>626</v>
      </c>
      <c r="D77" s="3">
        <v>579</v>
      </c>
      <c r="E77" s="3">
        <v>487</v>
      </c>
      <c r="F77" s="3">
        <v>92</v>
      </c>
      <c r="G77" s="3">
        <v>730</v>
      </c>
      <c r="H77" s="3">
        <v>671</v>
      </c>
      <c r="I77" s="3">
        <v>46</v>
      </c>
      <c r="J77" s="3">
        <v>84</v>
      </c>
      <c r="K77" s="3">
        <v>60</v>
      </c>
      <c r="L77" s="3">
        <v>495</v>
      </c>
      <c r="M77" s="3">
        <f t="shared" si="18"/>
        <v>1323</v>
      </c>
      <c r="N77" s="3">
        <f t="shared" si="19"/>
        <v>1342</v>
      </c>
      <c r="O77" s="3">
        <v>29</v>
      </c>
      <c r="P77" s="3">
        <v>23</v>
      </c>
      <c r="Q77" s="3">
        <v>2</v>
      </c>
      <c r="R77" s="3">
        <v>3</v>
      </c>
      <c r="U77" s="3">
        <v>10</v>
      </c>
      <c r="V77" s="3">
        <v>14</v>
      </c>
      <c r="W77" s="3">
        <f t="shared" si="20"/>
        <v>12</v>
      </c>
      <c r="X77" s="3">
        <f t="shared" si="21"/>
        <v>17</v>
      </c>
      <c r="Y77" s="3">
        <f t="shared" si="22"/>
        <v>1362</v>
      </c>
      <c r="Z77" s="25">
        <f t="shared" si="23"/>
        <v>1379</v>
      </c>
      <c r="AF77" s="50"/>
    </row>
    <row r="78" spans="1:32" ht="12.75">
      <c r="A78" s="19" t="s">
        <v>92</v>
      </c>
      <c r="C78" s="15">
        <v>434</v>
      </c>
      <c r="D78" s="3">
        <v>454</v>
      </c>
      <c r="E78" s="3">
        <v>405</v>
      </c>
      <c r="F78" s="3">
        <v>49</v>
      </c>
      <c r="G78" s="3">
        <v>528</v>
      </c>
      <c r="H78" s="3">
        <v>481</v>
      </c>
      <c r="I78" s="3">
        <v>29</v>
      </c>
      <c r="J78" s="3">
        <v>34</v>
      </c>
      <c r="K78" s="3">
        <v>60</v>
      </c>
      <c r="L78" s="3">
        <v>438</v>
      </c>
      <c r="M78" s="3">
        <f t="shared" si="18"/>
        <v>1022</v>
      </c>
      <c r="N78" s="3">
        <f t="shared" si="19"/>
        <v>1002</v>
      </c>
      <c r="O78" s="3">
        <v>16</v>
      </c>
      <c r="P78" s="3">
        <v>17</v>
      </c>
      <c r="R78" s="3">
        <v>2</v>
      </c>
      <c r="U78" s="3">
        <v>1</v>
      </c>
      <c r="V78" s="3">
        <v>3</v>
      </c>
      <c r="W78" s="3">
        <f t="shared" si="20"/>
        <v>1</v>
      </c>
      <c r="X78" s="3">
        <f t="shared" si="21"/>
        <v>5</v>
      </c>
      <c r="Y78" s="3">
        <f t="shared" si="22"/>
        <v>1039</v>
      </c>
      <c r="Z78" s="25">
        <f t="shared" si="23"/>
        <v>1022</v>
      </c>
      <c r="AF78" s="50"/>
    </row>
    <row r="79" spans="1:32" ht="12.75">
      <c r="A79" s="19" t="s">
        <v>93</v>
      </c>
      <c r="C79" s="15">
        <v>586</v>
      </c>
      <c r="D79" s="3">
        <v>607</v>
      </c>
      <c r="E79" s="3">
        <v>519</v>
      </c>
      <c r="F79" s="3">
        <v>88</v>
      </c>
      <c r="G79" s="3">
        <v>724</v>
      </c>
      <c r="H79" s="3">
        <v>745</v>
      </c>
      <c r="I79" s="3">
        <v>28</v>
      </c>
      <c r="J79" s="3">
        <v>96</v>
      </c>
      <c r="K79" s="3">
        <v>95</v>
      </c>
      <c r="L79" s="3">
        <v>564</v>
      </c>
      <c r="M79" s="3">
        <f t="shared" si="18"/>
        <v>1366</v>
      </c>
      <c r="N79" s="3">
        <f t="shared" si="19"/>
        <v>1493</v>
      </c>
      <c r="O79" s="3">
        <v>52</v>
      </c>
      <c r="P79" s="3">
        <v>31</v>
      </c>
      <c r="Q79" s="3">
        <v>48</v>
      </c>
      <c r="R79" s="3">
        <v>58</v>
      </c>
      <c r="U79" s="3">
        <v>242</v>
      </c>
      <c r="V79" s="3">
        <v>5</v>
      </c>
      <c r="W79" s="3">
        <f t="shared" si="20"/>
        <v>290</v>
      </c>
      <c r="X79" s="3">
        <f t="shared" si="21"/>
        <v>63</v>
      </c>
      <c r="Y79" s="3">
        <f t="shared" si="22"/>
        <v>1660</v>
      </c>
      <c r="Z79" s="25">
        <f t="shared" si="23"/>
        <v>1529</v>
      </c>
      <c r="AF79" s="50"/>
    </row>
    <row r="80" spans="1:32" ht="12.75">
      <c r="A80" s="19" t="s">
        <v>94</v>
      </c>
      <c r="C80" s="15">
        <v>267</v>
      </c>
      <c r="D80" s="3">
        <v>251</v>
      </c>
      <c r="E80" s="3">
        <v>224</v>
      </c>
      <c r="F80" s="3">
        <v>27</v>
      </c>
      <c r="G80" s="3">
        <v>322</v>
      </c>
      <c r="H80" s="3">
        <v>286</v>
      </c>
      <c r="I80" s="3">
        <v>17</v>
      </c>
      <c r="J80" s="3">
        <v>31</v>
      </c>
      <c r="K80" s="3">
        <v>35</v>
      </c>
      <c r="L80" s="3">
        <v>221</v>
      </c>
      <c r="M80" s="3">
        <f t="shared" si="18"/>
        <v>598</v>
      </c>
      <c r="N80" s="3">
        <f t="shared" si="19"/>
        <v>565</v>
      </c>
      <c r="O80" s="3">
        <v>7</v>
      </c>
      <c r="P80" s="3">
        <v>16</v>
      </c>
      <c r="W80" s="3">
        <f t="shared" si="20"/>
        <v>0</v>
      </c>
      <c r="X80" s="3">
        <f t="shared" si="21"/>
        <v>0</v>
      </c>
      <c r="Y80" s="3">
        <f t="shared" si="22"/>
        <v>605</v>
      </c>
      <c r="Z80" s="25">
        <f t="shared" si="23"/>
        <v>581</v>
      </c>
      <c r="AF80" s="50"/>
    </row>
    <row r="81" spans="1:32" ht="12.75">
      <c r="A81" s="19" t="s">
        <v>95</v>
      </c>
      <c r="C81" s="15">
        <v>231</v>
      </c>
      <c r="D81" s="3">
        <v>246</v>
      </c>
      <c r="E81" s="3">
        <v>212</v>
      </c>
      <c r="F81" s="3">
        <v>34</v>
      </c>
      <c r="G81" s="3">
        <v>269</v>
      </c>
      <c r="H81" s="3">
        <v>248</v>
      </c>
      <c r="I81" s="3">
        <v>29</v>
      </c>
      <c r="J81" s="3">
        <v>59</v>
      </c>
      <c r="K81" s="3">
        <v>15</v>
      </c>
      <c r="L81" s="3">
        <v>209</v>
      </c>
      <c r="M81" s="3">
        <f t="shared" si="18"/>
        <v>525</v>
      </c>
      <c r="N81" s="3">
        <f t="shared" si="19"/>
        <v>550</v>
      </c>
      <c r="O81" s="3">
        <v>6</v>
      </c>
      <c r="W81" s="3">
        <f t="shared" si="20"/>
        <v>0</v>
      </c>
      <c r="X81" s="3">
        <f t="shared" si="21"/>
        <v>0</v>
      </c>
      <c r="Y81" s="3">
        <f t="shared" si="22"/>
        <v>531</v>
      </c>
      <c r="Z81" s="25">
        <f t="shared" si="23"/>
        <v>550</v>
      </c>
      <c r="AF81" s="50"/>
    </row>
    <row r="82" spans="1:32" ht="12.75">
      <c r="A82" s="19" t="s">
        <v>96</v>
      </c>
      <c r="C82" s="15">
        <v>255</v>
      </c>
      <c r="D82" s="3">
        <v>370</v>
      </c>
      <c r="E82" s="3">
        <v>318</v>
      </c>
      <c r="F82" s="3">
        <v>52</v>
      </c>
      <c r="G82" s="3">
        <v>415</v>
      </c>
      <c r="H82" s="3">
        <v>387</v>
      </c>
      <c r="I82" s="3">
        <v>22</v>
      </c>
      <c r="J82" s="3">
        <v>42</v>
      </c>
      <c r="K82" s="3">
        <v>33</v>
      </c>
      <c r="L82" s="3">
        <v>320</v>
      </c>
      <c r="M82" s="3">
        <f t="shared" si="18"/>
        <v>788</v>
      </c>
      <c r="N82" s="3">
        <f t="shared" si="19"/>
        <v>801</v>
      </c>
      <c r="O82" s="3">
        <v>2</v>
      </c>
      <c r="P82" s="3">
        <v>2</v>
      </c>
      <c r="W82" s="3">
        <f t="shared" si="20"/>
        <v>0</v>
      </c>
      <c r="X82" s="3">
        <f t="shared" si="21"/>
        <v>0</v>
      </c>
      <c r="Y82" s="3">
        <f t="shared" si="22"/>
        <v>790</v>
      </c>
      <c r="Z82" s="25">
        <f t="shared" si="23"/>
        <v>803</v>
      </c>
      <c r="AF82" s="50"/>
    </row>
    <row r="83" spans="1:32" ht="12.75">
      <c r="A83" s="19" t="s">
        <v>97</v>
      </c>
      <c r="C83" s="15">
        <v>379</v>
      </c>
      <c r="D83" s="3">
        <v>372</v>
      </c>
      <c r="E83" s="3">
        <v>341</v>
      </c>
      <c r="F83" s="3">
        <v>31</v>
      </c>
      <c r="G83" s="3">
        <v>358</v>
      </c>
      <c r="H83" s="3">
        <v>342</v>
      </c>
      <c r="I83" s="3">
        <v>46</v>
      </c>
      <c r="J83" s="3">
        <v>55</v>
      </c>
      <c r="K83" s="3">
        <v>29</v>
      </c>
      <c r="L83" s="3">
        <v>346</v>
      </c>
      <c r="M83" s="3">
        <f t="shared" si="18"/>
        <v>774</v>
      </c>
      <c r="N83" s="3">
        <f t="shared" si="19"/>
        <v>774</v>
      </c>
      <c r="O83" s="3">
        <v>7</v>
      </c>
      <c r="P83" s="3">
        <v>6</v>
      </c>
      <c r="Q83" s="3">
        <v>1</v>
      </c>
      <c r="R83" s="3">
        <v>2</v>
      </c>
      <c r="U83" s="3">
        <v>5</v>
      </c>
      <c r="V83" s="3">
        <v>1</v>
      </c>
      <c r="W83" s="3">
        <f t="shared" si="20"/>
        <v>6</v>
      </c>
      <c r="X83" s="3">
        <f t="shared" si="21"/>
        <v>3</v>
      </c>
      <c r="Y83" s="3">
        <f t="shared" si="22"/>
        <v>786</v>
      </c>
      <c r="Z83" s="25">
        <f t="shared" si="23"/>
        <v>781</v>
      </c>
      <c r="AF83" s="50"/>
    </row>
    <row r="84" spans="1:32" ht="12.75">
      <c r="A84" s="19" t="s">
        <v>98</v>
      </c>
      <c r="C84" s="15">
        <v>238</v>
      </c>
      <c r="D84" s="3">
        <v>230</v>
      </c>
      <c r="E84" s="3">
        <v>212</v>
      </c>
      <c r="F84" s="3">
        <v>18</v>
      </c>
      <c r="G84" s="3">
        <v>231</v>
      </c>
      <c r="H84" s="3">
        <v>217</v>
      </c>
      <c r="I84" s="3">
        <v>16</v>
      </c>
      <c r="J84" s="3">
        <v>32</v>
      </c>
      <c r="K84" s="3">
        <v>38</v>
      </c>
      <c r="L84" s="3">
        <v>222</v>
      </c>
      <c r="M84" s="3">
        <f t="shared" si="18"/>
        <v>497</v>
      </c>
      <c r="N84" s="3">
        <f t="shared" si="19"/>
        <v>489</v>
      </c>
      <c r="O84" s="3">
        <v>3</v>
      </c>
      <c r="P84" s="3">
        <v>7</v>
      </c>
      <c r="W84" s="3">
        <f t="shared" si="20"/>
        <v>0</v>
      </c>
      <c r="X84" s="3">
        <f t="shared" si="21"/>
        <v>0</v>
      </c>
      <c r="Y84" s="3">
        <f t="shared" si="22"/>
        <v>500</v>
      </c>
      <c r="Z84" s="25">
        <f t="shared" si="23"/>
        <v>496</v>
      </c>
      <c r="AF84" s="50"/>
    </row>
    <row r="85" spans="1:32" ht="12.75">
      <c r="A85" s="19" t="s">
        <v>99</v>
      </c>
      <c r="C85" s="15">
        <v>217</v>
      </c>
      <c r="D85" s="3">
        <v>201</v>
      </c>
      <c r="E85" s="3">
        <v>184</v>
      </c>
      <c r="F85" s="3">
        <v>17</v>
      </c>
      <c r="G85" s="3">
        <v>236</v>
      </c>
      <c r="H85" s="3">
        <v>192</v>
      </c>
      <c r="I85" s="3">
        <v>40</v>
      </c>
      <c r="J85" s="3">
        <v>58</v>
      </c>
      <c r="K85" s="3">
        <v>13</v>
      </c>
      <c r="L85" s="3">
        <v>181</v>
      </c>
      <c r="M85" s="3">
        <f t="shared" si="18"/>
        <v>473</v>
      </c>
      <c r="N85" s="3">
        <f t="shared" si="19"/>
        <v>448</v>
      </c>
      <c r="O85" s="3">
        <v>3</v>
      </c>
      <c r="P85" s="3">
        <v>13</v>
      </c>
      <c r="W85" s="3">
        <f t="shared" si="20"/>
        <v>0</v>
      </c>
      <c r="X85" s="3">
        <f t="shared" si="21"/>
        <v>0</v>
      </c>
      <c r="Y85" s="3">
        <f t="shared" si="22"/>
        <v>476</v>
      </c>
      <c r="Z85" s="25">
        <f t="shared" si="23"/>
        <v>461</v>
      </c>
      <c r="AF85" s="50"/>
    </row>
    <row r="86" spans="1:32" ht="12.75">
      <c r="A86" s="19" t="s">
        <v>100</v>
      </c>
      <c r="C86" s="15">
        <v>264</v>
      </c>
      <c r="D86" s="3">
        <v>311</v>
      </c>
      <c r="E86" s="3">
        <v>291</v>
      </c>
      <c r="F86" s="3">
        <v>20</v>
      </c>
      <c r="G86" s="3">
        <v>300</v>
      </c>
      <c r="H86" s="3">
        <v>277</v>
      </c>
      <c r="I86" s="3">
        <v>26</v>
      </c>
      <c r="J86" s="3">
        <v>42</v>
      </c>
      <c r="K86" s="3">
        <v>25</v>
      </c>
      <c r="L86" s="3">
        <v>301</v>
      </c>
      <c r="M86" s="3">
        <f t="shared" si="18"/>
        <v>642</v>
      </c>
      <c r="N86" s="3">
        <f t="shared" si="19"/>
        <v>640</v>
      </c>
      <c r="O86" s="3">
        <v>12</v>
      </c>
      <c r="P86" s="3">
        <v>13</v>
      </c>
      <c r="W86" s="3">
        <f t="shared" si="20"/>
        <v>0</v>
      </c>
      <c r="X86" s="3">
        <f t="shared" si="21"/>
        <v>0</v>
      </c>
      <c r="Y86" s="3">
        <f t="shared" si="22"/>
        <v>654</v>
      </c>
      <c r="Z86" s="25">
        <f t="shared" si="23"/>
        <v>653</v>
      </c>
      <c r="AF86" s="50"/>
    </row>
    <row r="87" spans="1:32" ht="12.75">
      <c r="A87" s="19" t="s">
        <v>101</v>
      </c>
      <c r="C87" s="15">
        <v>590</v>
      </c>
      <c r="D87" s="3">
        <v>556</v>
      </c>
      <c r="E87" s="3">
        <v>509</v>
      </c>
      <c r="F87" s="3">
        <v>47</v>
      </c>
      <c r="G87" s="3">
        <v>808</v>
      </c>
      <c r="H87" s="3">
        <v>752</v>
      </c>
      <c r="I87" s="3">
        <v>26</v>
      </c>
      <c r="J87" s="3">
        <v>47</v>
      </c>
      <c r="K87" s="3">
        <v>62</v>
      </c>
      <c r="L87" s="3">
        <v>510</v>
      </c>
      <c r="M87" s="3">
        <f t="shared" si="18"/>
        <v>1405</v>
      </c>
      <c r="N87" s="3">
        <f t="shared" si="19"/>
        <v>1356</v>
      </c>
      <c r="O87" s="3">
        <v>15</v>
      </c>
      <c r="P87" s="3">
        <v>24</v>
      </c>
      <c r="Q87" s="3">
        <v>1</v>
      </c>
      <c r="R87" s="3">
        <v>2</v>
      </c>
      <c r="U87" s="3">
        <v>4</v>
      </c>
      <c r="V87" s="3">
        <v>2</v>
      </c>
      <c r="W87" s="3">
        <v>5</v>
      </c>
      <c r="X87" s="3">
        <f t="shared" si="21"/>
        <v>4</v>
      </c>
      <c r="Y87" s="3">
        <f t="shared" si="22"/>
        <v>1424</v>
      </c>
      <c r="Z87" s="25">
        <f t="shared" si="23"/>
        <v>1382</v>
      </c>
      <c r="AF87" s="50"/>
    </row>
    <row r="88" spans="1:32" ht="12.75">
      <c r="A88" s="19" t="s">
        <v>102</v>
      </c>
      <c r="C88" s="15">
        <v>96</v>
      </c>
      <c r="D88" s="3">
        <v>99</v>
      </c>
      <c r="E88" s="3">
        <v>87</v>
      </c>
      <c r="F88" s="3">
        <v>12</v>
      </c>
      <c r="G88" s="3">
        <v>119</v>
      </c>
      <c r="H88" s="3">
        <v>95</v>
      </c>
      <c r="I88" s="3">
        <v>13</v>
      </c>
      <c r="J88" s="3">
        <v>19</v>
      </c>
      <c r="K88" s="3">
        <v>8</v>
      </c>
      <c r="L88" s="3">
        <v>93</v>
      </c>
      <c r="M88" s="3">
        <f t="shared" si="18"/>
        <v>227</v>
      </c>
      <c r="N88" s="3">
        <f t="shared" si="19"/>
        <v>219</v>
      </c>
      <c r="O88" s="3">
        <v>3</v>
      </c>
      <c r="P88" s="3">
        <v>3</v>
      </c>
      <c r="W88" s="3">
        <f t="shared" si="20"/>
        <v>0</v>
      </c>
      <c r="X88" s="3">
        <f t="shared" si="21"/>
        <v>0</v>
      </c>
      <c r="Y88" s="3">
        <f t="shared" si="22"/>
        <v>230</v>
      </c>
      <c r="Z88" s="25">
        <f t="shared" si="23"/>
        <v>222</v>
      </c>
      <c r="AF88" s="50"/>
    </row>
    <row r="89" spans="1:32" ht="12.75">
      <c r="A89" s="19" t="s">
        <v>103</v>
      </c>
      <c r="C89" s="15">
        <v>193</v>
      </c>
      <c r="D89" s="3">
        <v>184</v>
      </c>
      <c r="E89" s="3">
        <v>167</v>
      </c>
      <c r="F89" s="3">
        <v>17</v>
      </c>
      <c r="G89" s="3">
        <v>206</v>
      </c>
      <c r="H89" s="3">
        <v>155</v>
      </c>
      <c r="I89" s="3">
        <v>14</v>
      </c>
      <c r="J89" s="3">
        <v>33</v>
      </c>
      <c r="K89" s="3">
        <v>14</v>
      </c>
      <c r="L89" s="3">
        <v>168</v>
      </c>
      <c r="M89" s="3">
        <f t="shared" si="18"/>
        <v>401</v>
      </c>
      <c r="N89" s="3">
        <f t="shared" si="19"/>
        <v>373</v>
      </c>
      <c r="O89" s="3">
        <v>5</v>
      </c>
      <c r="P89" s="3">
        <v>6</v>
      </c>
      <c r="W89" s="3">
        <f t="shared" si="20"/>
        <v>0</v>
      </c>
      <c r="X89" s="3">
        <f t="shared" si="21"/>
        <v>0</v>
      </c>
      <c r="Y89" s="3">
        <f t="shared" si="22"/>
        <v>406</v>
      </c>
      <c r="Z89" s="25">
        <f t="shared" si="23"/>
        <v>379</v>
      </c>
      <c r="AF89" s="50">
        <v>260470</v>
      </c>
    </row>
    <row r="90" spans="1:32" ht="12.75">
      <c r="A90" s="19" t="s">
        <v>104</v>
      </c>
      <c r="C90" s="15">
        <v>184</v>
      </c>
      <c r="D90" s="3">
        <v>170</v>
      </c>
      <c r="E90" s="3">
        <v>159</v>
      </c>
      <c r="F90" s="3">
        <v>11</v>
      </c>
      <c r="G90" s="3">
        <v>149</v>
      </c>
      <c r="H90" s="3">
        <v>153</v>
      </c>
      <c r="I90" s="3">
        <v>29</v>
      </c>
      <c r="J90" s="3">
        <v>59</v>
      </c>
      <c r="K90" s="3">
        <v>17</v>
      </c>
      <c r="L90" s="3">
        <v>164</v>
      </c>
      <c r="M90" s="3">
        <f t="shared" si="18"/>
        <v>354</v>
      </c>
      <c r="N90" s="3">
        <f t="shared" si="19"/>
        <v>387</v>
      </c>
      <c r="O90" s="3">
        <v>4</v>
      </c>
      <c r="P90" s="3">
        <v>10</v>
      </c>
      <c r="W90" s="3">
        <f t="shared" si="20"/>
        <v>0</v>
      </c>
      <c r="X90" s="3">
        <f t="shared" si="21"/>
        <v>0</v>
      </c>
      <c r="Y90" s="3">
        <f t="shared" si="22"/>
        <v>358</v>
      </c>
      <c r="Z90" s="25">
        <f t="shared" si="23"/>
        <v>397</v>
      </c>
      <c r="AF90" s="50"/>
    </row>
    <row r="91" spans="1:32" ht="12.75">
      <c r="A91" s="19" t="s">
        <v>105</v>
      </c>
      <c r="C91" s="15">
        <v>149</v>
      </c>
      <c r="D91" s="3">
        <v>139</v>
      </c>
      <c r="E91" s="3">
        <v>124</v>
      </c>
      <c r="F91" s="3">
        <v>15</v>
      </c>
      <c r="G91" s="3">
        <v>134</v>
      </c>
      <c r="H91" s="3">
        <v>103</v>
      </c>
      <c r="I91" s="3">
        <v>20</v>
      </c>
      <c r="J91" s="3">
        <v>35</v>
      </c>
      <c r="K91" s="3">
        <v>18</v>
      </c>
      <c r="L91" s="3">
        <v>135</v>
      </c>
      <c r="M91" s="3">
        <f t="shared" si="18"/>
        <v>296</v>
      </c>
      <c r="N91" s="3">
        <f t="shared" si="19"/>
        <v>288</v>
      </c>
      <c r="O91" s="3">
        <v>2</v>
      </c>
      <c r="P91" s="3">
        <v>8</v>
      </c>
      <c r="W91" s="3">
        <f t="shared" si="20"/>
        <v>0</v>
      </c>
      <c r="X91" s="3">
        <f t="shared" si="21"/>
        <v>0</v>
      </c>
      <c r="Y91" s="3">
        <f t="shared" si="22"/>
        <v>298</v>
      </c>
      <c r="Z91" s="25">
        <f t="shared" si="23"/>
        <v>296</v>
      </c>
      <c r="AF91" s="50"/>
    </row>
    <row r="92" spans="1:32" ht="12.75">
      <c r="A92" s="19" t="s">
        <v>106</v>
      </c>
      <c r="C92" s="15">
        <v>230</v>
      </c>
      <c r="D92" s="3">
        <v>260</v>
      </c>
      <c r="E92" s="3">
        <v>239</v>
      </c>
      <c r="F92" s="3">
        <v>21</v>
      </c>
      <c r="G92" s="3">
        <v>297</v>
      </c>
      <c r="H92" s="3">
        <v>240</v>
      </c>
      <c r="I92" s="3">
        <v>29</v>
      </c>
      <c r="J92" s="3">
        <v>48</v>
      </c>
      <c r="K92" s="3">
        <v>38</v>
      </c>
      <c r="L92" s="3">
        <v>245</v>
      </c>
      <c r="M92" s="3">
        <f t="shared" si="18"/>
        <v>603</v>
      </c>
      <c r="N92" s="3">
        <f t="shared" si="19"/>
        <v>554</v>
      </c>
      <c r="O92" s="3">
        <v>3</v>
      </c>
      <c r="P92" s="3">
        <v>4</v>
      </c>
      <c r="W92" s="3">
        <f t="shared" si="20"/>
        <v>0</v>
      </c>
      <c r="X92" s="3">
        <f t="shared" si="21"/>
        <v>0</v>
      </c>
      <c r="Y92" s="3">
        <f t="shared" si="22"/>
        <v>606</v>
      </c>
      <c r="Z92" s="25">
        <f t="shared" si="23"/>
        <v>558</v>
      </c>
      <c r="AF92" s="50"/>
    </row>
    <row r="93" spans="1:32" ht="12.75">
      <c r="A93" s="19" t="s">
        <v>107</v>
      </c>
      <c r="C93" s="15">
        <v>570</v>
      </c>
      <c r="D93" s="3">
        <v>547</v>
      </c>
      <c r="E93" s="3">
        <v>493</v>
      </c>
      <c r="F93" s="3">
        <v>54</v>
      </c>
      <c r="G93" s="3">
        <v>712</v>
      </c>
      <c r="H93" s="3">
        <v>676</v>
      </c>
      <c r="I93" s="3">
        <v>111</v>
      </c>
      <c r="J93" s="3">
        <v>99</v>
      </c>
      <c r="K93" s="3">
        <v>70</v>
      </c>
      <c r="L93" s="3">
        <v>503</v>
      </c>
      <c r="M93" s="3">
        <f t="shared" si="18"/>
        <v>1386</v>
      </c>
      <c r="N93" s="3">
        <f t="shared" si="19"/>
        <v>1332</v>
      </c>
      <c r="O93" s="3">
        <v>18</v>
      </c>
      <c r="P93" s="3">
        <v>12</v>
      </c>
      <c r="W93" s="3">
        <f t="shared" si="20"/>
        <v>0</v>
      </c>
      <c r="X93" s="3">
        <f t="shared" si="21"/>
        <v>0</v>
      </c>
      <c r="Y93" s="3">
        <f t="shared" si="22"/>
        <v>1404</v>
      </c>
      <c r="Z93" s="25">
        <f t="shared" si="23"/>
        <v>1344</v>
      </c>
      <c r="AF93" s="50"/>
    </row>
    <row r="94" spans="1:32" ht="12.75">
      <c r="A94" s="19" t="s">
        <v>108</v>
      </c>
      <c r="C94" s="15">
        <v>274</v>
      </c>
      <c r="D94" s="3">
        <v>335</v>
      </c>
      <c r="E94" s="3">
        <v>298</v>
      </c>
      <c r="F94" s="3">
        <v>37</v>
      </c>
      <c r="G94" s="3">
        <v>371</v>
      </c>
      <c r="H94" s="3">
        <v>322</v>
      </c>
      <c r="I94" s="3">
        <v>19</v>
      </c>
      <c r="J94" s="3">
        <v>61</v>
      </c>
      <c r="K94" s="3">
        <v>47</v>
      </c>
      <c r="L94" s="3">
        <v>297</v>
      </c>
      <c r="M94" s="3">
        <f t="shared" si="18"/>
        <v>735</v>
      </c>
      <c r="N94" s="3">
        <f t="shared" si="19"/>
        <v>717</v>
      </c>
      <c r="O94" s="3">
        <v>2</v>
      </c>
      <c r="P94" s="3">
        <v>9</v>
      </c>
      <c r="W94" s="3">
        <f t="shared" si="20"/>
        <v>0</v>
      </c>
      <c r="X94" s="3">
        <f t="shared" si="21"/>
        <v>0</v>
      </c>
      <c r="Y94" s="3">
        <f t="shared" si="22"/>
        <v>737</v>
      </c>
      <c r="Z94" s="25">
        <f t="shared" si="23"/>
        <v>726</v>
      </c>
      <c r="AF94" s="50"/>
    </row>
    <row r="95" spans="1:32" ht="12.75">
      <c r="A95" s="19" t="s">
        <v>109</v>
      </c>
      <c r="C95" s="15">
        <v>139</v>
      </c>
      <c r="D95" s="3">
        <v>165</v>
      </c>
      <c r="E95" s="3">
        <v>142</v>
      </c>
      <c r="F95" s="3">
        <v>23</v>
      </c>
      <c r="G95" s="3">
        <v>193</v>
      </c>
      <c r="H95" s="3">
        <v>141</v>
      </c>
      <c r="I95" s="3">
        <v>19</v>
      </c>
      <c r="J95" s="3">
        <v>36</v>
      </c>
      <c r="K95" s="3">
        <v>9</v>
      </c>
      <c r="L95" s="3">
        <v>148</v>
      </c>
      <c r="M95" s="3">
        <f t="shared" si="18"/>
        <v>363</v>
      </c>
      <c r="N95" s="3">
        <f t="shared" si="19"/>
        <v>348</v>
      </c>
      <c r="O95" s="3">
        <v>3</v>
      </c>
      <c r="P95" s="3">
        <v>8</v>
      </c>
      <c r="W95" s="3">
        <f t="shared" si="20"/>
        <v>0</v>
      </c>
      <c r="X95" s="3">
        <f t="shared" si="21"/>
        <v>0</v>
      </c>
      <c r="Y95" s="3">
        <f t="shared" si="22"/>
        <v>366</v>
      </c>
      <c r="Z95" s="25">
        <f t="shared" si="23"/>
        <v>356</v>
      </c>
      <c r="AF95" s="50"/>
    </row>
    <row r="96" spans="1:32" ht="12.75">
      <c r="A96" s="19" t="s">
        <v>110</v>
      </c>
      <c r="C96" s="15">
        <v>99</v>
      </c>
      <c r="D96" s="3">
        <v>121</v>
      </c>
      <c r="E96" s="3">
        <v>109</v>
      </c>
      <c r="F96" s="3">
        <v>12</v>
      </c>
      <c r="G96" s="3">
        <v>151</v>
      </c>
      <c r="H96" s="3">
        <v>112</v>
      </c>
      <c r="I96" s="3">
        <v>7</v>
      </c>
      <c r="J96" s="3">
        <v>10</v>
      </c>
      <c r="K96" s="3">
        <v>10</v>
      </c>
      <c r="L96" s="3">
        <v>107</v>
      </c>
      <c r="M96" s="3">
        <f t="shared" si="18"/>
        <v>277</v>
      </c>
      <c r="N96" s="3">
        <f t="shared" si="19"/>
        <v>241</v>
      </c>
      <c r="O96" s="3">
        <v>2</v>
      </c>
      <c r="P96" s="3">
        <v>5</v>
      </c>
      <c r="W96" s="3">
        <f t="shared" si="20"/>
        <v>0</v>
      </c>
      <c r="X96" s="3">
        <f t="shared" si="21"/>
        <v>0</v>
      </c>
      <c r="Y96" s="3">
        <f t="shared" si="22"/>
        <v>279</v>
      </c>
      <c r="Z96" s="25">
        <f t="shared" si="23"/>
        <v>246</v>
      </c>
      <c r="AF96" s="50"/>
    </row>
    <row r="97" spans="1:32" ht="12.75">
      <c r="A97" s="19" t="s">
        <v>111</v>
      </c>
      <c r="C97" s="15">
        <v>85</v>
      </c>
      <c r="D97" s="3">
        <v>84</v>
      </c>
      <c r="E97" s="3">
        <v>72</v>
      </c>
      <c r="F97" s="3">
        <v>12</v>
      </c>
      <c r="G97" s="3">
        <v>105</v>
      </c>
      <c r="H97" s="3">
        <v>72</v>
      </c>
      <c r="I97" s="3">
        <v>2</v>
      </c>
      <c r="J97" s="3">
        <v>6</v>
      </c>
      <c r="K97" s="3">
        <v>13</v>
      </c>
      <c r="L97" s="3">
        <v>72</v>
      </c>
      <c r="M97" s="3">
        <f t="shared" si="18"/>
        <v>192</v>
      </c>
      <c r="N97" s="3">
        <f t="shared" si="19"/>
        <v>162</v>
      </c>
      <c r="O97" s="3">
        <v>2</v>
      </c>
      <c r="W97" s="3">
        <f t="shared" si="20"/>
        <v>0</v>
      </c>
      <c r="X97" s="3">
        <f t="shared" si="21"/>
        <v>0</v>
      </c>
      <c r="Y97" s="3">
        <f t="shared" si="22"/>
        <v>194</v>
      </c>
      <c r="Z97" s="25">
        <f t="shared" si="23"/>
        <v>162</v>
      </c>
      <c r="AF97" s="50"/>
    </row>
    <row r="98" spans="1:32" ht="12.75">
      <c r="A98" s="19" t="s">
        <v>112</v>
      </c>
      <c r="C98" s="15">
        <v>1273</v>
      </c>
      <c r="D98" s="3">
        <v>1218</v>
      </c>
      <c r="E98" s="3">
        <v>1046</v>
      </c>
      <c r="F98" s="3">
        <v>172</v>
      </c>
      <c r="G98" s="3">
        <v>1355</v>
      </c>
      <c r="H98" s="3">
        <v>1319</v>
      </c>
      <c r="I98" s="3">
        <v>69</v>
      </c>
      <c r="J98" s="3">
        <v>223</v>
      </c>
      <c r="K98" s="3">
        <v>108</v>
      </c>
      <c r="L98" s="3">
        <v>1120</v>
      </c>
      <c r="M98" s="3">
        <f t="shared" si="18"/>
        <v>2578</v>
      </c>
      <c r="N98" s="3">
        <f t="shared" si="19"/>
        <v>2834</v>
      </c>
      <c r="O98" s="3">
        <v>35</v>
      </c>
      <c r="P98" s="3">
        <v>53</v>
      </c>
      <c r="Q98" s="3">
        <v>2</v>
      </c>
      <c r="R98" s="3">
        <v>8</v>
      </c>
      <c r="U98" s="3">
        <v>24</v>
      </c>
      <c r="V98" s="3">
        <v>25</v>
      </c>
      <c r="W98" s="3">
        <f t="shared" si="20"/>
        <v>26</v>
      </c>
      <c r="X98" s="3">
        <f t="shared" si="21"/>
        <v>33</v>
      </c>
      <c r="Y98" s="3">
        <f t="shared" si="22"/>
        <v>2637</v>
      </c>
      <c r="Z98" s="25">
        <f t="shared" si="23"/>
        <v>2912</v>
      </c>
      <c r="AF98" s="50"/>
    </row>
    <row r="99" spans="1:32" ht="12.75">
      <c r="A99" s="19" t="s">
        <v>113</v>
      </c>
      <c r="C99" s="15">
        <v>382</v>
      </c>
      <c r="D99" s="3">
        <v>361</v>
      </c>
      <c r="E99" s="3">
        <v>334</v>
      </c>
      <c r="F99" s="3">
        <v>27</v>
      </c>
      <c r="G99" s="3">
        <v>461</v>
      </c>
      <c r="H99" s="3">
        <v>427</v>
      </c>
      <c r="I99" s="3">
        <v>23</v>
      </c>
      <c r="J99" s="3">
        <v>18</v>
      </c>
      <c r="K99" s="3">
        <v>50</v>
      </c>
      <c r="L99" s="3">
        <v>348</v>
      </c>
      <c r="M99" s="3">
        <f t="shared" si="18"/>
        <v>868</v>
      </c>
      <c r="N99" s="3">
        <f t="shared" si="19"/>
        <v>820</v>
      </c>
      <c r="O99" s="3">
        <v>7</v>
      </c>
      <c r="P99" s="3">
        <v>13</v>
      </c>
      <c r="R99" s="3">
        <v>1</v>
      </c>
      <c r="U99" s="3">
        <v>7</v>
      </c>
      <c r="W99" s="3">
        <f t="shared" si="20"/>
        <v>7</v>
      </c>
      <c r="X99" s="3">
        <f t="shared" si="21"/>
        <v>1</v>
      </c>
      <c r="Y99" s="3">
        <f t="shared" si="22"/>
        <v>882</v>
      </c>
      <c r="Z99" s="25">
        <f t="shared" si="23"/>
        <v>833</v>
      </c>
      <c r="AF99" s="50"/>
    </row>
    <row r="100" spans="1:32" ht="12.75">
      <c r="A100" s="19" t="s">
        <v>114</v>
      </c>
      <c r="C100" s="15">
        <v>359</v>
      </c>
      <c r="D100" s="3">
        <v>400</v>
      </c>
      <c r="E100" s="3">
        <v>339</v>
      </c>
      <c r="F100" s="3">
        <v>61</v>
      </c>
      <c r="G100" s="3">
        <v>446</v>
      </c>
      <c r="H100" s="3">
        <v>414</v>
      </c>
      <c r="I100" s="3">
        <v>19</v>
      </c>
      <c r="J100" s="3">
        <v>37</v>
      </c>
      <c r="K100" s="3">
        <v>40</v>
      </c>
      <c r="L100" s="3">
        <v>344</v>
      </c>
      <c r="M100" s="3">
        <f t="shared" si="18"/>
        <v>844</v>
      </c>
      <c r="N100" s="3">
        <f t="shared" si="19"/>
        <v>856</v>
      </c>
      <c r="O100" s="3">
        <v>15</v>
      </c>
      <c r="P100" s="3">
        <v>39</v>
      </c>
      <c r="Q100" s="3">
        <v>3</v>
      </c>
      <c r="R100" s="3">
        <v>3</v>
      </c>
      <c r="U100" s="3">
        <v>6</v>
      </c>
      <c r="V100" s="3">
        <v>10</v>
      </c>
      <c r="W100" s="3">
        <f t="shared" si="20"/>
        <v>9</v>
      </c>
      <c r="X100" s="3">
        <f t="shared" si="21"/>
        <v>13</v>
      </c>
      <c r="Y100" s="3">
        <f t="shared" si="22"/>
        <v>865</v>
      </c>
      <c r="Z100" s="25">
        <f t="shared" si="23"/>
        <v>905</v>
      </c>
      <c r="AF100" s="50"/>
    </row>
    <row r="101" spans="1:32" ht="12.75">
      <c r="A101" s="19" t="s">
        <v>115</v>
      </c>
      <c r="C101" s="15">
        <v>723</v>
      </c>
      <c r="D101" s="3">
        <v>672</v>
      </c>
      <c r="E101" s="3">
        <v>592</v>
      </c>
      <c r="F101" s="3">
        <v>80</v>
      </c>
      <c r="G101" s="3">
        <v>744</v>
      </c>
      <c r="H101" s="3">
        <v>739</v>
      </c>
      <c r="I101" s="3">
        <v>60</v>
      </c>
      <c r="J101" s="3">
        <v>153</v>
      </c>
      <c r="K101" s="3">
        <v>50</v>
      </c>
      <c r="L101" s="3">
        <v>595</v>
      </c>
      <c r="M101" s="3">
        <f t="shared" si="18"/>
        <v>1446</v>
      </c>
      <c r="N101" s="3">
        <f t="shared" si="19"/>
        <v>1567</v>
      </c>
      <c r="O101" s="3">
        <v>23</v>
      </c>
      <c r="P101" s="3">
        <v>35</v>
      </c>
      <c r="Q101" s="3">
        <v>2</v>
      </c>
      <c r="R101" s="3">
        <v>4</v>
      </c>
      <c r="U101" s="3">
        <v>19</v>
      </c>
      <c r="V101" s="3">
        <v>20</v>
      </c>
      <c r="W101" s="3">
        <f t="shared" si="20"/>
        <v>21</v>
      </c>
      <c r="X101" s="3">
        <f t="shared" si="21"/>
        <v>24</v>
      </c>
      <c r="Y101" s="3">
        <f t="shared" si="22"/>
        <v>1488</v>
      </c>
      <c r="Z101" s="25">
        <f t="shared" si="23"/>
        <v>1622</v>
      </c>
      <c r="AF101" s="50"/>
    </row>
    <row r="102" spans="1:32" ht="12.75">
      <c r="A102" s="19" t="s">
        <v>116</v>
      </c>
      <c r="C102" s="15">
        <v>121</v>
      </c>
      <c r="D102" s="3">
        <v>129</v>
      </c>
      <c r="E102" s="3">
        <v>116</v>
      </c>
      <c r="F102" s="3">
        <v>13</v>
      </c>
      <c r="G102" s="3">
        <v>111</v>
      </c>
      <c r="H102" s="3">
        <v>106</v>
      </c>
      <c r="I102" s="3">
        <v>16</v>
      </c>
      <c r="J102" s="3">
        <v>30</v>
      </c>
      <c r="K102" s="3">
        <v>12</v>
      </c>
      <c r="L102" s="3">
        <v>125</v>
      </c>
      <c r="M102" s="3">
        <f t="shared" si="18"/>
        <v>255</v>
      </c>
      <c r="N102" s="3">
        <f t="shared" si="19"/>
        <v>274</v>
      </c>
      <c r="O102" s="3">
        <v>4</v>
      </c>
      <c r="P102" s="3">
        <v>13</v>
      </c>
      <c r="W102" s="3">
        <f t="shared" si="20"/>
        <v>0</v>
      </c>
      <c r="X102" s="3">
        <f t="shared" si="21"/>
        <v>0</v>
      </c>
      <c r="Y102" s="3">
        <f t="shared" si="22"/>
        <v>259</v>
      </c>
      <c r="Z102" s="25">
        <f t="shared" si="23"/>
        <v>287</v>
      </c>
      <c r="AF102" s="50"/>
    </row>
    <row r="103" spans="1:32" ht="12.75">
      <c r="A103" s="19" t="s">
        <v>117</v>
      </c>
      <c r="C103" s="15">
        <v>302</v>
      </c>
      <c r="D103" s="3">
        <v>272</v>
      </c>
      <c r="E103" s="3">
        <v>246</v>
      </c>
      <c r="F103" s="3">
        <v>26</v>
      </c>
      <c r="G103" s="3">
        <v>281</v>
      </c>
      <c r="H103" s="3">
        <v>266</v>
      </c>
      <c r="I103" s="3">
        <v>30</v>
      </c>
      <c r="J103" s="3">
        <v>39</v>
      </c>
      <c r="K103" s="3">
        <v>26</v>
      </c>
      <c r="L103" s="3">
        <v>250</v>
      </c>
      <c r="M103" s="3">
        <f t="shared" si="18"/>
        <v>583</v>
      </c>
      <c r="N103" s="3">
        <f t="shared" si="19"/>
        <v>581</v>
      </c>
      <c r="O103" s="3">
        <v>12</v>
      </c>
      <c r="P103" s="3">
        <v>18</v>
      </c>
      <c r="W103" s="3">
        <f t="shared" si="20"/>
        <v>0</v>
      </c>
      <c r="X103" s="3">
        <f t="shared" si="21"/>
        <v>0</v>
      </c>
      <c r="Y103" s="3">
        <f t="shared" si="22"/>
        <v>595</v>
      </c>
      <c r="Z103" s="25">
        <f t="shared" si="23"/>
        <v>599</v>
      </c>
      <c r="AF103" s="50"/>
    </row>
    <row r="104" spans="1:32" ht="12.75">
      <c r="A104" s="19" t="s">
        <v>118</v>
      </c>
      <c r="C104" s="15">
        <v>291</v>
      </c>
      <c r="D104" s="3">
        <v>302</v>
      </c>
      <c r="E104" s="3">
        <v>268</v>
      </c>
      <c r="F104" s="3">
        <v>34</v>
      </c>
      <c r="G104" s="3">
        <v>373</v>
      </c>
      <c r="H104" s="3">
        <v>329</v>
      </c>
      <c r="I104" s="3">
        <v>19</v>
      </c>
      <c r="J104" s="3">
        <v>38</v>
      </c>
      <c r="K104" s="3">
        <v>30</v>
      </c>
      <c r="L104" s="3">
        <v>272</v>
      </c>
      <c r="M104" s="3">
        <f t="shared" si="18"/>
        <v>690</v>
      </c>
      <c r="N104" s="3">
        <f t="shared" si="19"/>
        <v>673</v>
      </c>
      <c r="O104" s="3">
        <v>7</v>
      </c>
      <c r="P104" s="3">
        <v>12</v>
      </c>
      <c r="W104" s="3">
        <f t="shared" si="20"/>
        <v>0</v>
      </c>
      <c r="X104" s="3">
        <f t="shared" si="21"/>
        <v>0</v>
      </c>
      <c r="Y104" s="3">
        <f t="shared" si="22"/>
        <v>697</v>
      </c>
      <c r="Z104" s="25">
        <f t="shared" si="23"/>
        <v>685</v>
      </c>
      <c r="AF104" s="50"/>
    </row>
    <row r="105" spans="1:32" ht="12.75">
      <c r="A105" s="19" t="s">
        <v>119</v>
      </c>
      <c r="C105" s="15">
        <v>116</v>
      </c>
      <c r="D105" s="3">
        <v>106</v>
      </c>
      <c r="E105" s="3">
        <v>92</v>
      </c>
      <c r="F105" s="3">
        <v>14</v>
      </c>
      <c r="G105" s="3">
        <v>159</v>
      </c>
      <c r="H105" s="3">
        <v>149</v>
      </c>
      <c r="I105" s="3">
        <v>18</v>
      </c>
      <c r="J105" s="3">
        <v>23</v>
      </c>
      <c r="K105" s="3">
        <v>15</v>
      </c>
      <c r="L105" s="3">
        <v>90</v>
      </c>
      <c r="M105" s="3">
        <f t="shared" si="18"/>
        <v>284</v>
      </c>
      <c r="N105" s="3">
        <f t="shared" si="19"/>
        <v>276</v>
      </c>
      <c r="O105" s="3">
        <v>4</v>
      </c>
      <c r="P105" s="3">
        <v>7</v>
      </c>
      <c r="W105" s="3">
        <f t="shared" si="20"/>
        <v>0</v>
      </c>
      <c r="X105" s="3">
        <f t="shared" si="21"/>
        <v>0</v>
      </c>
      <c r="Y105" s="3">
        <f t="shared" si="22"/>
        <v>288</v>
      </c>
      <c r="Z105" s="25">
        <f t="shared" si="23"/>
        <v>283</v>
      </c>
      <c r="AF105" s="50"/>
    </row>
    <row r="106" spans="1:32" ht="12.75">
      <c r="A106" s="19" t="s">
        <v>120</v>
      </c>
      <c r="C106" s="15">
        <v>1223</v>
      </c>
      <c r="D106" s="3">
        <v>1416</v>
      </c>
      <c r="E106" s="3">
        <v>1288</v>
      </c>
      <c r="F106" s="3">
        <v>128</v>
      </c>
      <c r="G106" s="3">
        <v>2046</v>
      </c>
      <c r="H106" s="3">
        <v>1853</v>
      </c>
      <c r="I106" s="3">
        <v>213</v>
      </c>
      <c r="J106" s="3">
        <v>178</v>
      </c>
      <c r="K106" s="3">
        <v>161</v>
      </c>
      <c r="L106" s="3">
        <v>1368</v>
      </c>
      <c r="M106" s="3">
        <f t="shared" si="18"/>
        <v>3708</v>
      </c>
      <c r="N106" s="3">
        <f t="shared" si="19"/>
        <v>3527</v>
      </c>
      <c r="O106" s="3">
        <v>21</v>
      </c>
      <c r="P106" s="3">
        <v>47</v>
      </c>
      <c r="Q106" s="3">
        <v>1</v>
      </c>
      <c r="R106" s="3">
        <v>1</v>
      </c>
      <c r="U106" s="3">
        <v>4</v>
      </c>
      <c r="V106" s="3">
        <v>6</v>
      </c>
      <c r="W106" s="3">
        <f t="shared" si="20"/>
        <v>5</v>
      </c>
      <c r="X106" s="3">
        <f t="shared" si="21"/>
        <v>7</v>
      </c>
      <c r="Y106" s="3">
        <f t="shared" si="22"/>
        <v>3733</v>
      </c>
      <c r="Z106" s="25">
        <f t="shared" si="23"/>
        <v>3580</v>
      </c>
      <c r="AF106" s="50"/>
    </row>
    <row r="107" spans="1:32" ht="12.75">
      <c r="A107" s="19" t="s">
        <v>121</v>
      </c>
      <c r="C107" s="15">
        <v>170</v>
      </c>
      <c r="D107" s="3">
        <v>160</v>
      </c>
      <c r="E107" s="3">
        <v>150</v>
      </c>
      <c r="F107" s="3">
        <v>10</v>
      </c>
      <c r="G107" s="3">
        <v>245</v>
      </c>
      <c r="H107" s="3">
        <v>238</v>
      </c>
      <c r="I107" s="3">
        <v>2</v>
      </c>
      <c r="J107" s="3">
        <v>10</v>
      </c>
      <c r="K107" s="3">
        <v>16</v>
      </c>
      <c r="L107" s="3">
        <v>159</v>
      </c>
      <c r="M107" s="3">
        <f t="shared" si="18"/>
        <v>413</v>
      </c>
      <c r="N107" s="3">
        <f t="shared" si="19"/>
        <v>417</v>
      </c>
      <c r="O107" s="3">
        <v>5</v>
      </c>
      <c r="P107" s="3">
        <v>6</v>
      </c>
      <c r="W107" s="3">
        <f t="shared" si="20"/>
        <v>0</v>
      </c>
      <c r="X107" s="3">
        <f t="shared" si="21"/>
        <v>0</v>
      </c>
      <c r="Y107" s="3">
        <f t="shared" si="22"/>
        <v>418</v>
      </c>
      <c r="Z107" s="25">
        <f t="shared" si="23"/>
        <v>423</v>
      </c>
      <c r="AF107" s="50"/>
    </row>
    <row r="108" spans="1:32" ht="12.75">
      <c r="A108" s="19" t="s">
        <v>122</v>
      </c>
      <c r="C108" s="15">
        <v>304</v>
      </c>
      <c r="D108" s="3">
        <v>327</v>
      </c>
      <c r="E108" s="3">
        <v>291</v>
      </c>
      <c r="F108" s="3">
        <v>36</v>
      </c>
      <c r="G108" s="3">
        <v>387</v>
      </c>
      <c r="H108" s="3">
        <v>324</v>
      </c>
      <c r="I108" s="3">
        <v>31</v>
      </c>
      <c r="J108" s="3">
        <v>56</v>
      </c>
      <c r="K108" s="3">
        <v>28</v>
      </c>
      <c r="L108" s="3">
        <v>303</v>
      </c>
      <c r="M108" s="3">
        <f t="shared" si="18"/>
        <v>737</v>
      </c>
      <c r="N108" s="3">
        <f t="shared" si="19"/>
        <v>719</v>
      </c>
      <c r="O108" s="3">
        <v>11</v>
      </c>
      <c r="P108" s="3">
        <v>16</v>
      </c>
      <c r="W108" s="3">
        <f t="shared" si="20"/>
        <v>0</v>
      </c>
      <c r="X108" s="3">
        <f t="shared" si="21"/>
        <v>0</v>
      </c>
      <c r="Y108" s="3">
        <f t="shared" si="22"/>
        <v>748</v>
      </c>
      <c r="Z108" s="25">
        <f t="shared" si="23"/>
        <v>735</v>
      </c>
      <c r="AF108" s="50"/>
    </row>
    <row r="109" spans="1:32" ht="12.75">
      <c r="A109" s="19" t="s">
        <v>123</v>
      </c>
      <c r="C109" s="15">
        <v>243</v>
      </c>
      <c r="D109" s="3">
        <v>281</v>
      </c>
      <c r="E109" s="3">
        <v>260</v>
      </c>
      <c r="F109" s="3">
        <v>21</v>
      </c>
      <c r="G109" s="3">
        <v>269</v>
      </c>
      <c r="H109" s="3">
        <v>227</v>
      </c>
      <c r="I109" s="3">
        <v>34</v>
      </c>
      <c r="J109" s="3">
        <v>60</v>
      </c>
      <c r="K109" s="3">
        <v>17</v>
      </c>
      <c r="L109" s="3">
        <v>257</v>
      </c>
      <c r="M109" s="3">
        <f t="shared" si="18"/>
        <v>580</v>
      </c>
      <c r="N109" s="3">
        <f t="shared" si="19"/>
        <v>565</v>
      </c>
      <c r="O109" s="3">
        <v>1</v>
      </c>
      <c r="P109" s="3">
        <v>5</v>
      </c>
      <c r="W109" s="3">
        <f t="shared" si="20"/>
        <v>0</v>
      </c>
      <c r="X109" s="3">
        <f t="shared" si="21"/>
        <v>0</v>
      </c>
      <c r="Y109" s="3">
        <f t="shared" si="22"/>
        <v>581</v>
      </c>
      <c r="Z109" s="25">
        <f t="shared" si="23"/>
        <v>570</v>
      </c>
      <c r="AF109" s="50"/>
    </row>
    <row r="110" spans="1:32" ht="12.75">
      <c r="A110" s="19" t="s">
        <v>124</v>
      </c>
      <c r="C110" s="15">
        <v>692</v>
      </c>
      <c r="D110" s="3">
        <v>756</v>
      </c>
      <c r="E110" s="3">
        <v>642</v>
      </c>
      <c r="F110" s="3">
        <v>114</v>
      </c>
      <c r="G110" s="3">
        <v>1092</v>
      </c>
      <c r="H110" s="3">
        <v>1073</v>
      </c>
      <c r="I110" s="3">
        <v>3</v>
      </c>
      <c r="J110" s="3">
        <v>9</v>
      </c>
      <c r="K110" s="3">
        <v>71</v>
      </c>
      <c r="L110" s="3">
        <v>669</v>
      </c>
      <c r="M110" s="3">
        <f t="shared" si="18"/>
        <v>1808</v>
      </c>
      <c r="N110" s="3">
        <f t="shared" si="19"/>
        <v>1865</v>
      </c>
      <c r="O110" s="3">
        <v>10</v>
      </c>
      <c r="P110" s="3">
        <v>40</v>
      </c>
      <c r="Q110" s="3">
        <v>1</v>
      </c>
      <c r="R110" s="3">
        <v>1</v>
      </c>
      <c r="U110" s="3">
        <v>5</v>
      </c>
      <c r="V110" s="3">
        <v>2</v>
      </c>
      <c r="W110" s="3">
        <v>6</v>
      </c>
      <c r="X110" s="3">
        <f t="shared" si="21"/>
        <v>3</v>
      </c>
      <c r="Y110" s="3">
        <f t="shared" si="22"/>
        <v>1823</v>
      </c>
      <c r="Z110" s="25">
        <f t="shared" si="23"/>
        <v>1907</v>
      </c>
      <c r="AF110" s="50"/>
    </row>
    <row r="111" spans="1:32" ht="12.75">
      <c r="A111" s="19" t="s">
        <v>125</v>
      </c>
      <c r="C111" s="15">
        <v>1324</v>
      </c>
      <c r="D111" s="3">
        <v>1282</v>
      </c>
      <c r="E111" s="3">
        <v>1110</v>
      </c>
      <c r="F111" s="3">
        <v>172</v>
      </c>
      <c r="G111" s="3">
        <v>1633</v>
      </c>
      <c r="H111" s="3">
        <v>1465</v>
      </c>
      <c r="I111" s="3">
        <v>27</v>
      </c>
      <c r="J111" s="3">
        <v>121</v>
      </c>
      <c r="K111" s="3">
        <v>112</v>
      </c>
      <c r="L111" s="3">
        <v>1108</v>
      </c>
      <c r="M111" s="3">
        <f t="shared" si="18"/>
        <v>2882</v>
      </c>
      <c r="N111" s="3">
        <f t="shared" si="19"/>
        <v>2866</v>
      </c>
      <c r="O111" s="3">
        <v>36</v>
      </c>
      <c r="P111" s="3">
        <v>65</v>
      </c>
      <c r="Q111" s="3">
        <v>2</v>
      </c>
      <c r="R111" s="3">
        <v>5</v>
      </c>
      <c r="U111" s="3">
        <v>18</v>
      </c>
      <c r="V111" s="3">
        <v>11</v>
      </c>
      <c r="W111" s="3">
        <f t="shared" si="20"/>
        <v>20</v>
      </c>
      <c r="X111" s="3">
        <f t="shared" si="21"/>
        <v>16</v>
      </c>
      <c r="Y111" s="3">
        <f t="shared" si="22"/>
        <v>2936</v>
      </c>
      <c r="Z111" s="25">
        <f t="shared" si="23"/>
        <v>2942</v>
      </c>
      <c r="AF111" s="50"/>
    </row>
    <row r="112" spans="1:32" ht="12.75">
      <c r="A112" s="19" t="s">
        <v>126</v>
      </c>
      <c r="C112" s="15">
        <v>161</v>
      </c>
      <c r="D112" s="3">
        <v>197</v>
      </c>
      <c r="E112" s="3">
        <v>183</v>
      </c>
      <c r="F112" s="3">
        <v>14</v>
      </c>
      <c r="G112" s="3">
        <v>201</v>
      </c>
      <c r="H112" s="3">
        <v>150</v>
      </c>
      <c r="I112" s="3">
        <v>26</v>
      </c>
      <c r="J112" s="3">
        <v>55</v>
      </c>
      <c r="K112" s="3">
        <v>11</v>
      </c>
      <c r="L112" s="3">
        <v>183</v>
      </c>
      <c r="M112" s="3">
        <f t="shared" si="18"/>
        <v>421</v>
      </c>
      <c r="N112" s="3">
        <f t="shared" si="19"/>
        <v>402</v>
      </c>
      <c r="O112" s="3">
        <v>3</v>
      </c>
      <c r="P112" s="3">
        <v>8</v>
      </c>
      <c r="W112" s="3">
        <f t="shared" si="20"/>
        <v>0</v>
      </c>
      <c r="X112" s="3">
        <f t="shared" si="21"/>
        <v>0</v>
      </c>
      <c r="Y112" s="3">
        <f t="shared" si="22"/>
        <v>424</v>
      </c>
      <c r="Z112" s="25">
        <f t="shared" si="23"/>
        <v>410</v>
      </c>
      <c r="AF112" s="50"/>
    </row>
    <row r="113" spans="1:32" ht="12.75">
      <c r="A113" s="19" t="s">
        <v>127</v>
      </c>
      <c r="C113" s="15">
        <v>400</v>
      </c>
      <c r="D113" s="3">
        <v>523</v>
      </c>
      <c r="E113" s="3">
        <v>479</v>
      </c>
      <c r="F113" s="3">
        <v>44</v>
      </c>
      <c r="G113" s="3">
        <v>729</v>
      </c>
      <c r="H113" s="3">
        <v>662</v>
      </c>
      <c r="I113" s="3">
        <v>63</v>
      </c>
      <c r="J113" s="3">
        <v>120</v>
      </c>
      <c r="K113" s="3">
        <v>45</v>
      </c>
      <c r="L113" s="3">
        <v>478</v>
      </c>
      <c r="M113" s="3">
        <f t="shared" si="18"/>
        <v>1316</v>
      </c>
      <c r="N113" s="3">
        <f t="shared" si="19"/>
        <v>1304</v>
      </c>
      <c r="O113" s="3">
        <v>9</v>
      </c>
      <c r="P113" s="3">
        <v>19</v>
      </c>
      <c r="R113" s="3">
        <v>1</v>
      </c>
      <c r="U113" s="3">
        <v>7</v>
      </c>
      <c r="V113" s="3">
        <v>4</v>
      </c>
      <c r="W113" s="3">
        <f t="shared" si="20"/>
        <v>7</v>
      </c>
      <c r="X113" s="3">
        <f t="shared" si="21"/>
        <v>5</v>
      </c>
      <c r="Y113" s="3">
        <f t="shared" si="22"/>
        <v>1332</v>
      </c>
      <c r="Z113" s="25">
        <f t="shared" si="23"/>
        <v>1327</v>
      </c>
      <c r="AF113" s="50"/>
    </row>
    <row r="114" spans="1:32" ht="12.75">
      <c r="A114" s="19" t="s">
        <v>128</v>
      </c>
      <c r="C114" s="15">
        <v>454</v>
      </c>
      <c r="D114" s="3">
        <v>453</v>
      </c>
      <c r="E114" s="3">
        <v>394</v>
      </c>
      <c r="F114" s="3">
        <v>59</v>
      </c>
      <c r="G114" s="3">
        <v>570</v>
      </c>
      <c r="H114" s="3">
        <v>564</v>
      </c>
      <c r="I114" s="3">
        <v>23</v>
      </c>
      <c r="J114" s="3">
        <v>70</v>
      </c>
      <c r="K114" s="3">
        <v>72</v>
      </c>
      <c r="L114" s="3">
        <v>417</v>
      </c>
      <c r="M114" s="3">
        <f t="shared" si="18"/>
        <v>1059</v>
      </c>
      <c r="N114" s="3">
        <f t="shared" si="19"/>
        <v>1110</v>
      </c>
      <c r="O114" s="3">
        <v>3</v>
      </c>
      <c r="P114" s="3">
        <v>6</v>
      </c>
      <c r="R114" s="3">
        <v>1</v>
      </c>
      <c r="V114" s="3">
        <v>5</v>
      </c>
      <c r="W114" s="3">
        <f t="shared" si="20"/>
        <v>0</v>
      </c>
      <c r="X114" s="3">
        <f t="shared" si="21"/>
        <v>6</v>
      </c>
      <c r="Y114" s="3">
        <f t="shared" si="22"/>
        <v>1062</v>
      </c>
      <c r="Z114" s="25">
        <f t="shared" si="23"/>
        <v>1121</v>
      </c>
      <c r="AF114" s="50"/>
    </row>
    <row r="115" spans="1:32" ht="12.75">
      <c r="A115" s="19" t="s">
        <v>129</v>
      </c>
      <c r="C115" s="15">
        <v>483</v>
      </c>
      <c r="D115" s="3">
        <v>515</v>
      </c>
      <c r="E115" s="3">
        <v>478</v>
      </c>
      <c r="F115" s="3">
        <v>37</v>
      </c>
      <c r="G115" s="3">
        <v>783</v>
      </c>
      <c r="H115" s="3">
        <v>674</v>
      </c>
      <c r="I115" s="3">
        <v>6</v>
      </c>
      <c r="J115" s="3">
        <v>4</v>
      </c>
      <c r="K115" s="3">
        <v>69</v>
      </c>
      <c r="L115" s="3">
        <v>530</v>
      </c>
      <c r="M115" s="3">
        <v>1336</v>
      </c>
      <c r="N115" s="3">
        <f t="shared" si="19"/>
        <v>1245</v>
      </c>
      <c r="O115" s="3">
        <v>4</v>
      </c>
      <c r="P115" s="3">
        <v>11</v>
      </c>
      <c r="W115" s="3">
        <f t="shared" si="20"/>
        <v>0</v>
      </c>
      <c r="X115" s="3">
        <f t="shared" si="21"/>
        <v>0</v>
      </c>
      <c r="Y115" s="3">
        <f t="shared" si="22"/>
        <v>1340</v>
      </c>
      <c r="Z115" s="25">
        <f t="shared" si="23"/>
        <v>1256</v>
      </c>
      <c r="AF115" s="50"/>
    </row>
    <row r="116" spans="1:32" ht="12.75">
      <c r="A116" s="19" t="s">
        <v>130</v>
      </c>
      <c r="C116" s="15">
        <v>244</v>
      </c>
      <c r="D116" s="3">
        <v>276</v>
      </c>
      <c r="E116" s="3">
        <v>248</v>
      </c>
      <c r="F116" s="3">
        <v>28</v>
      </c>
      <c r="G116" s="3">
        <v>269</v>
      </c>
      <c r="H116" s="3">
        <v>299</v>
      </c>
      <c r="I116" s="3">
        <v>42</v>
      </c>
      <c r="J116" s="3">
        <v>53</v>
      </c>
      <c r="K116" s="3">
        <v>26</v>
      </c>
      <c r="L116" s="3">
        <v>251</v>
      </c>
      <c r="M116" s="3">
        <f t="shared" si="18"/>
        <v>585</v>
      </c>
      <c r="N116" s="3">
        <f t="shared" si="19"/>
        <v>631</v>
      </c>
      <c r="O116" s="3">
        <v>1</v>
      </c>
      <c r="P116" s="3">
        <v>14</v>
      </c>
      <c r="W116" s="3">
        <f t="shared" si="20"/>
        <v>0</v>
      </c>
      <c r="X116" s="3">
        <f t="shared" si="21"/>
        <v>0</v>
      </c>
      <c r="Y116" s="3">
        <f t="shared" si="22"/>
        <v>586</v>
      </c>
      <c r="Z116" s="25">
        <f t="shared" si="23"/>
        <v>645</v>
      </c>
      <c r="AF116" s="50"/>
    </row>
    <row r="117" spans="1:32" ht="12.75">
      <c r="A117" s="19" t="s">
        <v>131</v>
      </c>
      <c r="C117" s="15">
        <v>1404</v>
      </c>
      <c r="D117" s="3">
        <v>1345</v>
      </c>
      <c r="E117" s="3">
        <v>1213</v>
      </c>
      <c r="F117" s="3">
        <v>132</v>
      </c>
      <c r="G117" s="3">
        <v>1871</v>
      </c>
      <c r="H117" s="3">
        <v>1763</v>
      </c>
      <c r="I117" s="3">
        <v>59</v>
      </c>
      <c r="J117" s="3">
        <v>150</v>
      </c>
      <c r="K117" s="3">
        <v>173</v>
      </c>
      <c r="L117" s="3">
        <v>1272</v>
      </c>
      <c r="M117" s="3">
        <f t="shared" si="18"/>
        <v>3316</v>
      </c>
      <c r="N117" s="3">
        <f t="shared" si="19"/>
        <v>3317</v>
      </c>
      <c r="O117" s="3">
        <v>41</v>
      </c>
      <c r="P117" s="3">
        <v>48</v>
      </c>
      <c r="Q117" s="3">
        <v>1</v>
      </c>
      <c r="R117" s="3">
        <v>1</v>
      </c>
      <c r="S117" s="3">
        <v>4</v>
      </c>
      <c r="U117" s="3">
        <v>50</v>
      </c>
      <c r="V117" s="3">
        <v>3</v>
      </c>
      <c r="W117" s="3">
        <v>55</v>
      </c>
      <c r="X117" s="3">
        <f t="shared" si="21"/>
        <v>4</v>
      </c>
      <c r="Y117" s="3">
        <f t="shared" si="22"/>
        <v>3407</v>
      </c>
      <c r="Z117" s="25">
        <f t="shared" si="23"/>
        <v>3368</v>
      </c>
      <c r="AF117" s="50"/>
    </row>
    <row r="118" spans="1:32" ht="12.75">
      <c r="A118" s="19" t="s">
        <v>132</v>
      </c>
      <c r="C118" s="15">
        <v>465</v>
      </c>
      <c r="D118" s="3">
        <v>445</v>
      </c>
      <c r="E118" s="3">
        <v>414</v>
      </c>
      <c r="F118" s="3">
        <v>31</v>
      </c>
      <c r="G118" s="3">
        <v>451</v>
      </c>
      <c r="H118" s="3">
        <v>441</v>
      </c>
      <c r="I118" s="3">
        <v>40</v>
      </c>
      <c r="J118" s="3">
        <v>65</v>
      </c>
      <c r="K118" s="3">
        <v>48</v>
      </c>
      <c r="L118" s="3">
        <v>422</v>
      </c>
      <c r="M118" s="3">
        <f t="shared" si="18"/>
        <v>953</v>
      </c>
      <c r="N118" s="3">
        <f t="shared" si="19"/>
        <v>959</v>
      </c>
      <c r="O118" s="3">
        <v>7</v>
      </c>
      <c r="P118" s="3">
        <v>12</v>
      </c>
      <c r="W118" s="3">
        <f t="shared" si="20"/>
        <v>0</v>
      </c>
      <c r="X118" s="3">
        <f t="shared" si="21"/>
        <v>0</v>
      </c>
      <c r="Y118" s="3">
        <f t="shared" si="22"/>
        <v>960</v>
      </c>
      <c r="Z118" s="25">
        <f t="shared" si="23"/>
        <v>971</v>
      </c>
      <c r="AF118" s="50"/>
    </row>
    <row r="119" spans="1:32" ht="12.75">
      <c r="A119" s="19" t="s">
        <v>133</v>
      </c>
      <c r="C119" s="15">
        <v>143</v>
      </c>
      <c r="D119" s="3">
        <v>148</v>
      </c>
      <c r="E119" s="3">
        <v>121</v>
      </c>
      <c r="F119" s="3">
        <v>27</v>
      </c>
      <c r="G119" s="3">
        <v>190</v>
      </c>
      <c r="H119" s="3">
        <v>192</v>
      </c>
      <c r="I119" s="3">
        <v>2</v>
      </c>
      <c r="J119" s="3">
        <v>3</v>
      </c>
      <c r="K119" s="3">
        <v>23</v>
      </c>
      <c r="L119" s="3">
        <v>128</v>
      </c>
      <c r="M119" s="3">
        <f t="shared" si="18"/>
        <v>336</v>
      </c>
      <c r="N119" s="3">
        <f t="shared" si="19"/>
        <v>350</v>
      </c>
      <c r="O119" s="3">
        <v>4</v>
      </c>
      <c r="P119" s="3">
        <v>5</v>
      </c>
      <c r="Q119" s="3">
        <v>1</v>
      </c>
      <c r="R119" s="3">
        <v>1</v>
      </c>
      <c r="U119" s="3">
        <v>1</v>
      </c>
      <c r="V119" s="3">
        <v>2</v>
      </c>
      <c r="W119" s="3">
        <f t="shared" si="20"/>
        <v>2</v>
      </c>
      <c r="X119" s="3">
        <f t="shared" si="21"/>
        <v>3</v>
      </c>
      <c r="Y119" s="3">
        <f t="shared" si="22"/>
        <v>341</v>
      </c>
      <c r="Z119" s="25">
        <f t="shared" si="23"/>
        <v>357</v>
      </c>
      <c r="AF119" s="50"/>
    </row>
    <row r="120" spans="1:32" ht="12.75">
      <c r="A120" s="19" t="s">
        <v>134</v>
      </c>
      <c r="C120" s="15">
        <v>139</v>
      </c>
      <c r="D120" s="3">
        <v>133</v>
      </c>
      <c r="E120" s="3">
        <v>130</v>
      </c>
      <c r="F120" s="3">
        <v>3</v>
      </c>
      <c r="G120" s="3">
        <v>92</v>
      </c>
      <c r="H120" s="3">
        <v>74</v>
      </c>
      <c r="I120" s="3">
        <v>25</v>
      </c>
      <c r="J120" s="3">
        <v>33</v>
      </c>
      <c r="K120" s="3">
        <v>6</v>
      </c>
      <c r="L120" s="3">
        <v>133</v>
      </c>
      <c r="M120" s="3">
        <f t="shared" si="18"/>
        <v>253</v>
      </c>
      <c r="N120" s="3">
        <f t="shared" si="19"/>
        <v>243</v>
      </c>
      <c r="P120" s="3">
        <v>4</v>
      </c>
      <c r="W120" s="3">
        <f t="shared" si="20"/>
        <v>0</v>
      </c>
      <c r="X120" s="3">
        <f t="shared" si="21"/>
        <v>0</v>
      </c>
      <c r="Y120" s="3">
        <f t="shared" si="22"/>
        <v>253</v>
      </c>
      <c r="Z120" s="25">
        <f t="shared" si="23"/>
        <v>247</v>
      </c>
      <c r="AF120" s="50"/>
    </row>
    <row r="121" spans="1:32" ht="12.75">
      <c r="A121" s="19" t="s">
        <v>135</v>
      </c>
      <c r="C121" s="15">
        <v>320</v>
      </c>
      <c r="D121" s="3">
        <v>296</v>
      </c>
      <c r="E121" s="3">
        <v>264</v>
      </c>
      <c r="F121" s="3">
        <v>32</v>
      </c>
      <c r="G121" s="3">
        <v>380</v>
      </c>
      <c r="H121" s="3">
        <v>295</v>
      </c>
      <c r="I121" s="3">
        <v>24</v>
      </c>
      <c r="J121" s="3">
        <v>61</v>
      </c>
      <c r="K121" s="3">
        <v>22</v>
      </c>
      <c r="L121" s="3">
        <v>252</v>
      </c>
      <c r="M121" s="3">
        <f t="shared" si="18"/>
        <v>690</v>
      </c>
      <c r="N121" s="3">
        <f t="shared" si="19"/>
        <v>640</v>
      </c>
      <c r="O121" s="3">
        <v>8</v>
      </c>
      <c r="P121" s="3">
        <v>16</v>
      </c>
      <c r="W121" s="3">
        <f t="shared" si="20"/>
        <v>0</v>
      </c>
      <c r="X121" s="3">
        <f t="shared" si="21"/>
        <v>0</v>
      </c>
      <c r="Y121" s="3">
        <f t="shared" si="22"/>
        <v>698</v>
      </c>
      <c r="Z121" s="25">
        <f t="shared" si="23"/>
        <v>656</v>
      </c>
      <c r="AF121" s="50"/>
    </row>
    <row r="122" spans="1:32" ht="12.75">
      <c r="A122" s="19" t="s">
        <v>136</v>
      </c>
      <c r="C122" s="15">
        <v>366</v>
      </c>
      <c r="D122" s="3">
        <v>501</v>
      </c>
      <c r="E122" s="3">
        <v>457</v>
      </c>
      <c r="F122" s="3">
        <v>44</v>
      </c>
      <c r="G122" s="3">
        <v>620</v>
      </c>
      <c r="H122" s="3">
        <v>605</v>
      </c>
      <c r="I122" s="3">
        <v>37</v>
      </c>
      <c r="J122" s="3">
        <v>52</v>
      </c>
      <c r="K122" s="3">
        <v>90</v>
      </c>
      <c r="L122" s="3">
        <v>479</v>
      </c>
      <c r="M122" s="3">
        <f t="shared" si="18"/>
        <v>1204</v>
      </c>
      <c r="N122" s="3">
        <f t="shared" si="19"/>
        <v>1180</v>
      </c>
      <c r="O122" s="3">
        <v>7</v>
      </c>
      <c r="P122" s="3">
        <v>9</v>
      </c>
      <c r="Q122" s="3">
        <v>3</v>
      </c>
      <c r="R122" s="3">
        <v>7</v>
      </c>
      <c r="W122" s="3">
        <f t="shared" si="20"/>
        <v>3</v>
      </c>
      <c r="X122" s="3">
        <f t="shared" si="21"/>
        <v>7</v>
      </c>
      <c r="Y122" s="3">
        <f t="shared" si="22"/>
        <v>1211</v>
      </c>
      <c r="Z122" s="25">
        <f t="shared" si="23"/>
        <v>1189</v>
      </c>
      <c r="AF122" s="50"/>
    </row>
    <row r="123" spans="1:32" ht="12.75">
      <c r="A123" s="19" t="s">
        <v>137</v>
      </c>
      <c r="C123" s="15">
        <v>1045</v>
      </c>
      <c r="D123" s="3">
        <v>1093</v>
      </c>
      <c r="E123" s="3">
        <v>928</v>
      </c>
      <c r="F123" s="3">
        <v>165</v>
      </c>
      <c r="G123" s="3">
        <v>1144</v>
      </c>
      <c r="H123" s="3">
        <v>1226</v>
      </c>
      <c r="I123" s="3">
        <v>66</v>
      </c>
      <c r="J123" s="3">
        <v>164</v>
      </c>
      <c r="K123" s="3">
        <v>217</v>
      </c>
      <c r="L123" s="3">
        <v>1197</v>
      </c>
      <c r="M123" s="3">
        <f t="shared" si="18"/>
        <v>2355</v>
      </c>
      <c r="N123" s="3">
        <f t="shared" si="19"/>
        <v>2752</v>
      </c>
      <c r="O123" s="3">
        <v>36</v>
      </c>
      <c r="P123" s="3">
        <v>26</v>
      </c>
      <c r="Q123" s="3">
        <v>2</v>
      </c>
      <c r="R123" s="3">
        <v>2</v>
      </c>
      <c r="U123" s="3">
        <v>16</v>
      </c>
      <c r="V123" s="3">
        <v>23</v>
      </c>
      <c r="W123" s="3">
        <v>18</v>
      </c>
      <c r="X123" s="3">
        <f t="shared" si="21"/>
        <v>25</v>
      </c>
      <c r="Y123" s="3">
        <f t="shared" si="22"/>
        <v>2407</v>
      </c>
      <c r="Z123" s="25">
        <f t="shared" si="23"/>
        <v>2801</v>
      </c>
      <c r="AF123" s="50"/>
    </row>
    <row r="124" spans="1:32" ht="12.75">
      <c r="A124" s="19" t="s">
        <v>138</v>
      </c>
      <c r="C124" s="15">
        <v>416</v>
      </c>
      <c r="D124" s="3">
        <v>406</v>
      </c>
      <c r="E124" s="3">
        <v>366</v>
      </c>
      <c r="F124" s="3">
        <v>40</v>
      </c>
      <c r="G124" s="3">
        <v>596</v>
      </c>
      <c r="H124" s="3">
        <v>539</v>
      </c>
      <c r="I124" s="3">
        <v>126</v>
      </c>
      <c r="J124" s="3">
        <v>124</v>
      </c>
      <c r="K124" s="3">
        <v>95</v>
      </c>
      <c r="L124" s="3">
        <v>383</v>
      </c>
      <c r="M124" s="3">
        <f t="shared" si="18"/>
        <v>1183</v>
      </c>
      <c r="N124" s="3">
        <f t="shared" si="19"/>
        <v>1086</v>
      </c>
      <c r="O124" s="3">
        <v>4</v>
      </c>
      <c r="P124" s="3">
        <v>7</v>
      </c>
      <c r="W124" s="3">
        <f t="shared" si="20"/>
        <v>0</v>
      </c>
      <c r="X124" s="3">
        <f t="shared" si="21"/>
        <v>0</v>
      </c>
      <c r="Y124" s="3">
        <f t="shared" si="22"/>
        <v>1187</v>
      </c>
      <c r="Z124" s="25">
        <f t="shared" si="23"/>
        <v>1093</v>
      </c>
      <c r="AF124" s="50"/>
    </row>
    <row r="125" spans="1:32" ht="12.75">
      <c r="A125" s="19" t="s">
        <v>139</v>
      </c>
      <c r="C125" s="15">
        <v>441</v>
      </c>
      <c r="D125" s="3">
        <v>441</v>
      </c>
      <c r="E125" s="3">
        <v>381</v>
      </c>
      <c r="F125" s="3">
        <v>60</v>
      </c>
      <c r="G125" s="3">
        <v>561</v>
      </c>
      <c r="H125" s="3">
        <v>491</v>
      </c>
      <c r="I125" s="3">
        <v>28</v>
      </c>
      <c r="J125" s="3">
        <v>70</v>
      </c>
      <c r="K125" s="3">
        <v>32</v>
      </c>
      <c r="L125" s="3">
        <v>397</v>
      </c>
      <c r="M125" s="3">
        <f t="shared" si="18"/>
        <v>1002</v>
      </c>
      <c r="N125" s="3">
        <f t="shared" si="19"/>
        <v>1018</v>
      </c>
      <c r="O125" s="3">
        <v>1</v>
      </c>
      <c r="P125" s="3">
        <v>2</v>
      </c>
      <c r="T125" s="3">
        <v>1</v>
      </c>
      <c r="U125" s="3">
        <v>4</v>
      </c>
      <c r="V125" s="3">
        <v>15</v>
      </c>
      <c r="W125" s="3">
        <f t="shared" si="20"/>
        <v>4</v>
      </c>
      <c r="X125" s="3">
        <f t="shared" si="21"/>
        <v>16</v>
      </c>
      <c r="Y125" s="3">
        <f t="shared" si="22"/>
        <v>1007</v>
      </c>
      <c r="Z125" s="25">
        <f t="shared" si="23"/>
        <v>1035</v>
      </c>
      <c r="AF125" s="50"/>
    </row>
    <row r="126" spans="1:32" ht="12.75">
      <c r="A126" s="19" t="s">
        <v>140</v>
      </c>
      <c r="C126" s="15">
        <v>194</v>
      </c>
      <c r="D126" s="3">
        <v>215</v>
      </c>
      <c r="E126" s="3">
        <v>193</v>
      </c>
      <c r="F126" s="3">
        <v>22</v>
      </c>
      <c r="G126" s="3">
        <v>221</v>
      </c>
      <c r="H126" s="3">
        <v>202</v>
      </c>
      <c r="I126" s="3">
        <v>39</v>
      </c>
      <c r="J126" s="3">
        <v>66</v>
      </c>
      <c r="K126" s="3">
        <v>31</v>
      </c>
      <c r="L126" s="3">
        <v>221</v>
      </c>
      <c r="M126" s="3">
        <f t="shared" si="18"/>
        <v>484</v>
      </c>
      <c r="N126" s="3">
        <f t="shared" si="19"/>
        <v>511</v>
      </c>
      <c r="O126" s="3">
        <v>1</v>
      </c>
      <c r="P126" s="3">
        <v>10</v>
      </c>
      <c r="W126" s="3">
        <f t="shared" si="20"/>
        <v>0</v>
      </c>
      <c r="X126" s="3">
        <f t="shared" si="21"/>
        <v>0</v>
      </c>
      <c r="Y126" s="3">
        <f t="shared" si="22"/>
        <v>485</v>
      </c>
      <c r="Z126" s="25">
        <f t="shared" si="23"/>
        <v>521</v>
      </c>
      <c r="AF126" s="50"/>
    </row>
    <row r="127" spans="1:32" ht="12.75">
      <c r="A127" s="19" t="s">
        <v>141</v>
      </c>
      <c r="C127" s="15">
        <v>522</v>
      </c>
      <c r="D127" s="3">
        <v>471</v>
      </c>
      <c r="E127" s="3">
        <v>431</v>
      </c>
      <c r="F127" s="3">
        <v>40</v>
      </c>
      <c r="G127" s="3">
        <v>573</v>
      </c>
      <c r="H127" s="3">
        <v>539</v>
      </c>
      <c r="I127" s="3">
        <v>16</v>
      </c>
      <c r="J127" s="3">
        <v>44</v>
      </c>
      <c r="K127" s="3">
        <v>54</v>
      </c>
      <c r="L127" s="3">
        <v>442</v>
      </c>
      <c r="M127" s="3">
        <f t="shared" si="18"/>
        <v>1074</v>
      </c>
      <c r="N127" s="3">
        <f t="shared" si="19"/>
        <v>1065</v>
      </c>
      <c r="O127" s="3">
        <v>9</v>
      </c>
      <c r="P127" s="3">
        <v>46</v>
      </c>
      <c r="Q127" s="3">
        <v>1</v>
      </c>
      <c r="R127" s="3">
        <v>1</v>
      </c>
      <c r="U127" s="3">
        <v>5</v>
      </c>
      <c r="V127" s="3">
        <v>3</v>
      </c>
      <c r="W127" s="3">
        <f t="shared" si="20"/>
        <v>6</v>
      </c>
      <c r="X127" s="3">
        <f t="shared" si="21"/>
        <v>4</v>
      </c>
      <c r="Y127" s="3">
        <f t="shared" si="22"/>
        <v>1088</v>
      </c>
      <c r="Z127" s="25">
        <f t="shared" si="23"/>
        <v>1114</v>
      </c>
      <c r="AF127" s="50"/>
    </row>
    <row r="128" spans="1:32" ht="12.75">
      <c r="A128" s="19" t="s">
        <v>142</v>
      </c>
      <c r="C128" s="15">
        <v>486</v>
      </c>
      <c r="D128" s="3">
        <v>564</v>
      </c>
      <c r="E128" s="3">
        <v>508</v>
      </c>
      <c r="F128" s="3">
        <v>56</v>
      </c>
      <c r="G128" s="3">
        <v>693</v>
      </c>
      <c r="H128" s="3">
        <v>629</v>
      </c>
      <c r="I128" s="3">
        <v>33</v>
      </c>
      <c r="J128" s="3">
        <v>76</v>
      </c>
      <c r="K128" s="3">
        <v>85</v>
      </c>
      <c r="L128" s="3">
        <v>535</v>
      </c>
      <c r="M128" s="3">
        <f t="shared" si="18"/>
        <v>1319</v>
      </c>
      <c r="N128" s="3">
        <f t="shared" si="19"/>
        <v>1296</v>
      </c>
      <c r="O128" s="3">
        <v>9</v>
      </c>
      <c r="P128" s="3">
        <v>18</v>
      </c>
      <c r="W128" s="3">
        <f t="shared" si="20"/>
        <v>0</v>
      </c>
      <c r="X128" s="3">
        <f t="shared" si="21"/>
        <v>0</v>
      </c>
      <c r="Y128" s="3">
        <f t="shared" si="22"/>
        <v>1328</v>
      </c>
      <c r="Z128" s="25">
        <f t="shared" si="23"/>
        <v>1314</v>
      </c>
      <c r="AF128" s="50"/>
    </row>
    <row r="129" spans="1:32" ht="12.75">
      <c r="A129" s="19" t="s">
        <v>143</v>
      </c>
      <c r="C129" s="15">
        <v>295</v>
      </c>
      <c r="D129" s="3">
        <v>279</v>
      </c>
      <c r="E129" s="3">
        <v>250</v>
      </c>
      <c r="F129" s="3">
        <v>29</v>
      </c>
      <c r="G129" s="3">
        <v>315</v>
      </c>
      <c r="H129" s="3">
        <v>304</v>
      </c>
      <c r="I129" s="3">
        <v>15</v>
      </c>
      <c r="J129" s="3">
        <v>76</v>
      </c>
      <c r="K129" s="3">
        <v>32</v>
      </c>
      <c r="L129" s="3">
        <v>250</v>
      </c>
      <c r="M129" s="3">
        <f aca="true" t="shared" si="24" ref="M129:N131">E129+G129+I129+K129</f>
        <v>612</v>
      </c>
      <c r="N129" s="3">
        <f t="shared" si="24"/>
        <v>659</v>
      </c>
      <c r="O129" s="3">
        <v>8</v>
      </c>
      <c r="P129" s="3">
        <v>9</v>
      </c>
      <c r="W129" s="3">
        <f t="shared" si="20"/>
        <v>0</v>
      </c>
      <c r="X129" s="3">
        <f t="shared" si="21"/>
        <v>0</v>
      </c>
      <c r="Y129" s="3">
        <f t="shared" si="22"/>
        <v>620</v>
      </c>
      <c r="Z129" s="25">
        <f t="shared" si="23"/>
        <v>668</v>
      </c>
      <c r="AF129" s="50"/>
    </row>
    <row r="130" spans="1:32" ht="12.75">
      <c r="A130" s="19" t="s">
        <v>144</v>
      </c>
      <c r="C130" s="15">
        <v>392</v>
      </c>
      <c r="D130" s="3">
        <v>427</v>
      </c>
      <c r="E130" s="3">
        <v>382</v>
      </c>
      <c r="F130" s="3">
        <v>45</v>
      </c>
      <c r="G130" s="3">
        <v>448</v>
      </c>
      <c r="H130" s="3">
        <v>380</v>
      </c>
      <c r="I130" s="3">
        <v>36</v>
      </c>
      <c r="J130" s="3">
        <v>67</v>
      </c>
      <c r="K130" s="3">
        <v>45</v>
      </c>
      <c r="L130" s="3">
        <v>407</v>
      </c>
      <c r="M130" s="3">
        <f t="shared" si="24"/>
        <v>911</v>
      </c>
      <c r="N130" s="3">
        <f t="shared" si="24"/>
        <v>899</v>
      </c>
      <c r="O130" s="3">
        <v>11</v>
      </c>
      <c r="P130" s="3">
        <v>9</v>
      </c>
      <c r="Q130" s="3">
        <v>2</v>
      </c>
      <c r="R130" s="3">
        <v>1</v>
      </c>
      <c r="U130" s="3">
        <v>2</v>
      </c>
      <c r="V130" s="3">
        <v>5</v>
      </c>
      <c r="W130" s="3">
        <f t="shared" si="20"/>
        <v>4</v>
      </c>
      <c r="X130" s="3">
        <f t="shared" si="21"/>
        <v>6</v>
      </c>
      <c r="Y130" s="3">
        <f t="shared" si="22"/>
        <v>924</v>
      </c>
      <c r="Z130" s="25">
        <f t="shared" si="23"/>
        <v>913</v>
      </c>
      <c r="AF130" s="50"/>
    </row>
    <row r="131" spans="1:32" ht="12.75">
      <c r="A131" s="19" t="s">
        <v>145</v>
      </c>
      <c r="C131" s="15">
        <v>327</v>
      </c>
      <c r="D131" s="3">
        <v>368</v>
      </c>
      <c r="E131" s="3">
        <v>325</v>
      </c>
      <c r="F131" s="3">
        <v>43</v>
      </c>
      <c r="G131" s="3">
        <v>428</v>
      </c>
      <c r="H131" s="3">
        <v>414</v>
      </c>
      <c r="I131" s="3">
        <v>55</v>
      </c>
      <c r="J131" s="3">
        <v>79</v>
      </c>
      <c r="K131" s="3">
        <v>34</v>
      </c>
      <c r="L131" s="3">
        <v>341</v>
      </c>
      <c r="M131" s="3">
        <f t="shared" si="24"/>
        <v>842</v>
      </c>
      <c r="N131" s="3">
        <f t="shared" si="24"/>
        <v>877</v>
      </c>
      <c r="O131" s="3">
        <v>7</v>
      </c>
      <c r="P131" s="3">
        <v>9</v>
      </c>
      <c r="W131" s="3">
        <f t="shared" si="20"/>
        <v>0</v>
      </c>
      <c r="X131" s="3">
        <f t="shared" si="21"/>
        <v>0</v>
      </c>
      <c r="Y131" s="3">
        <f t="shared" si="22"/>
        <v>849</v>
      </c>
      <c r="Z131" s="25">
        <f t="shared" si="23"/>
        <v>886</v>
      </c>
      <c r="AF131" s="50"/>
    </row>
    <row r="132" spans="1:32" ht="12.75">
      <c r="A132" s="19" t="s">
        <v>146</v>
      </c>
      <c r="C132" s="15">
        <v>325</v>
      </c>
      <c r="D132" s="3">
        <v>374</v>
      </c>
      <c r="E132" s="3">
        <v>338</v>
      </c>
      <c r="F132" s="3">
        <v>36</v>
      </c>
      <c r="G132" s="3">
        <v>469</v>
      </c>
      <c r="H132" s="3">
        <v>392</v>
      </c>
      <c r="I132" s="3">
        <v>26</v>
      </c>
      <c r="J132" s="3">
        <v>45</v>
      </c>
      <c r="K132" s="3">
        <v>59</v>
      </c>
      <c r="L132" s="3">
        <v>357</v>
      </c>
      <c r="M132" s="3">
        <f aca="true" t="shared" si="25" ref="M132:N135">E132+G132+I132+K132</f>
        <v>892</v>
      </c>
      <c r="N132" s="3">
        <f t="shared" si="25"/>
        <v>830</v>
      </c>
      <c r="O132" s="3">
        <v>9</v>
      </c>
      <c r="P132" s="3">
        <v>17</v>
      </c>
      <c r="W132" s="3">
        <f t="shared" si="20"/>
        <v>0</v>
      </c>
      <c r="X132" s="3">
        <f t="shared" si="21"/>
        <v>0</v>
      </c>
      <c r="Y132" s="3">
        <f t="shared" si="22"/>
        <v>901</v>
      </c>
      <c r="Z132" s="25">
        <f t="shared" si="23"/>
        <v>847</v>
      </c>
      <c r="AF132" s="50"/>
    </row>
    <row r="133" spans="1:32" ht="12.75">
      <c r="A133" s="19" t="s">
        <v>147</v>
      </c>
      <c r="C133" s="15">
        <v>1079</v>
      </c>
      <c r="D133" s="3">
        <v>1054</v>
      </c>
      <c r="E133" s="3">
        <v>933</v>
      </c>
      <c r="F133" s="3">
        <v>121</v>
      </c>
      <c r="G133" s="3">
        <v>1329</v>
      </c>
      <c r="H133" s="3">
        <v>1220</v>
      </c>
      <c r="I133" s="3">
        <v>36</v>
      </c>
      <c r="J133" s="3">
        <v>162</v>
      </c>
      <c r="K133" s="3">
        <v>119</v>
      </c>
      <c r="L133" s="3">
        <v>978</v>
      </c>
      <c r="M133" s="3">
        <f t="shared" si="25"/>
        <v>2417</v>
      </c>
      <c r="N133" s="3">
        <f t="shared" si="25"/>
        <v>2481</v>
      </c>
      <c r="O133" s="3">
        <v>23</v>
      </c>
      <c r="P133" s="3">
        <v>34</v>
      </c>
      <c r="Q133" s="3">
        <v>2</v>
      </c>
      <c r="R133" s="3">
        <v>5</v>
      </c>
      <c r="U133" s="3">
        <v>11</v>
      </c>
      <c r="V133" s="3">
        <v>7</v>
      </c>
      <c r="W133" s="3">
        <f t="shared" si="20"/>
        <v>13</v>
      </c>
      <c r="X133" s="3">
        <f t="shared" si="21"/>
        <v>12</v>
      </c>
      <c r="Y133" s="3">
        <f t="shared" si="22"/>
        <v>2451</v>
      </c>
      <c r="Z133" s="25">
        <f t="shared" si="23"/>
        <v>2522</v>
      </c>
      <c r="AF133" s="50"/>
    </row>
    <row r="134" spans="1:32" ht="12.75">
      <c r="A134" s="19" t="s">
        <v>148</v>
      </c>
      <c r="C134" s="15">
        <v>186</v>
      </c>
      <c r="D134" s="3">
        <v>198</v>
      </c>
      <c r="E134" s="3">
        <v>184</v>
      </c>
      <c r="F134" s="3">
        <v>14</v>
      </c>
      <c r="G134" s="3">
        <v>167</v>
      </c>
      <c r="H134" s="3">
        <v>150</v>
      </c>
      <c r="I134" s="3">
        <v>22</v>
      </c>
      <c r="J134" s="3">
        <v>21</v>
      </c>
      <c r="K134" s="3">
        <v>16</v>
      </c>
      <c r="L134" s="3">
        <v>185</v>
      </c>
      <c r="M134" s="3">
        <f t="shared" si="25"/>
        <v>389</v>
      </c>
      <c r="N134" s="3">
        <f t="shared" si="25"/>
        <v>370</v>
      </c>
      <c r="O134" s="3">
        <v>5</v>
      </c>
      <c r="P134" s="3">
        <v>4</v>
      </c>
      <c r="W134" s="3">
        <f t="shared" si="20"/>
        <v>0</v>
      </c>
      <c r="X134" s="3">
        <f t="shared" si="21"/>
        <v>0</v>
      </c>
      <c r="Y134" s="3">
        <f t="shared" si="22"/>
        <v>394</v>
      </c>
      <c r="Z134" s="25">
        <f t="shared" si="23"/>
        <v>374</v>
      </c>
      <c r="AF134" s="50">
        <v>260471</v>
      </c>
    </row>
    <row r="135" spans="1:32" ht="12.75">
      <c r="A135" s="19" t="s">
        <v>149</v>
      </c>
      <c r="C135" s="15">
        <v>137</v>
      </c>
      <c r="D135" s="3">
        <v>139</v>
      </c>
      <c r="E135" s="3">
        <v>124</v>
      </c>
      <c r="F135" s="3">
        <v>15</v>
      </c>
      <c r="G135" s="3">
        <v>168</v>
      </c>
      <c r="H135" s="3">
        <v>154</v>
      </c>
      <c r="I135" s="3">
        <v>49</v>
      </c>
      <c r="J135" s="3">
        <v>55</v>
      </c>
      <c r="K135" s="3">
        <v>19</v>
      </c>
      <c r="L135" s="3">
        <v>122</v>
      </c>
      <c r="M135" s="3">
        <f t="shared" si="25"/>
        <v>360</v>
      </c>
      <c r="N135" s="3">
        <f t="shared" si="25"/>
        <v>346</v>
      </c>
      <c r="W135" s="3">
        <f aca="true" t="shared" si="26" ref="W135:X137">Q135+S135+U135</f>
        <v>0</v>
      </c>
      <c r="X135" s="3">
        <f t="shared" si="26"/>
        <v>0</v>
      </c>
      <c r="Y135" s="3">
        <f aca="true" t="shared" si="27" ref="Y135:Z137">W135+M135+O135-Q135-S135</f>
        <v>360</v>
      </c>
      <c r="Z135" s="25">
        <f t="shared" si="27"/>
        <v>346</v>
      </c>
      <c r="AF135" s="50"/>
    </row>
    <row r="136" spans="1:32" ht="12.75">
      <c r="A136" s="19" t="s">
        <v>150</v>
      </c>
      <c r="C136" s="15">
        <v>364</v>
      </c>
      <c r="D136" s="3">
        <v>364</v>
      </c>
      <c r="E136" s="3">
        <v>326</v>
      </c>
      <c r="F136" s="3">
        <v>38</v>
      </c>
      <c r="G136" s="3">
        <v>581</v>
      </c>
      <c r="H136" s="3">
        <v>466</v>
      </c>
      <c r="I136" s="3">
        <v>22</v>
      </c>
      <c r="J136" s="3">
        <v>25</v>
      </c>
      <c r="K136" s="3">
        <v>47</v>
      </c>
      <c r="L136" s="3">
        <v>350</v>
      </c>
      <c r="M136" s="3">
        <v>976</v>
      </c>
      <c r="N136" s="3">
        <f aca="true" t="shared" si="28" ref="N136:N143">F136+H136+J136+L136</f>
        <v>879</v>
      </c>
      <c r="O136" s="3">
        <v>2</v>
      </c>
      <c r="R136" s="3">
        <v>1</v>
      </c>
      <c r="U136" s="3">
        <v>2</v>
      </c>
      <c r="V136" s="3">
        <v>4</v>
      </c>
      <c r="W136" s="3">
        <f t="shared" si="26"/>
        <v>2</v>
      </c>
      <c r="X136" s="3">
        <f t="shared" si="26"/>
        <v>5</v>
      </c>
      <c r="Y136" s="3">
        <f t="shared" si="27"/>
        <v>980</v>
      </c>
      <c r="Z136" s="25">
        <f t="shared" si="27"/>
        <v>883</v>
      </c>
      <c r="AF136" s="50"/>
    </row>
    <row r="137" spans="1:32" ht="12.75">
      <c r="A137" s="19" t="s">
        <v>151</v>
      </c>
      <c r="C137" s="15">
        <v>3483</v>
      </c>
      <c r="D137" s="3">
        <v>3238</v>
      </c>
      <c r="E137" s="3">
        <v>2826</v>
      </c>
      <c r="F137" s="3">
        <v>412</v>
      </c>
      <c r="G137" s="3">
        <v>4137</v>
      </c>
      <c r="H137" s="3">
        <v>3686</v>
      </c>
      <c r="I137" s="3">
        <v>87</v>
      </c>
      <c r="J137" s="3">
        <v>413</v>
      </c>
      <c r="K137" s="3">
        <v>397</v>
      </c>
      <c r="L137" s="3">
        <v>2945</v>
      </c>
      <c r="M137" s="3">
        <f aca="true" t="shared" si="29" ref="M137:M143">E137+G137+I137+K137</f>
        <v>7447</v>
      </c>
      <c r="N137" s="3">
        <f t="shared" si="28"/>
        <v>7456</v>
      </c>
      <c r="O137" s="3">
        <v>81</v>
      </c>
      <c r="P137" s="3">
        <v>201</v>
      </c>
      <c r="Q137" s="3">
        <v>9</v>
      </c>
      <c r="R137" s="3">
        <v>17</v>
      </c>
      <c r="U137" s="3">
        <v>38</v>
      </c>
      <c r="V137" s="3">
        <v>59</v>
      </c>
      <c r="W137" s="3">
        <f t="shared" si="26"/>
        <v>47</v>
      </c>
      <c r="X137" s="3">
        <f t="shared" si="26"/>
        <v>76</v>
      </c>
      <c r="Y137" s="3">
        <f t="shared" si="27"/>
        <v>7566</v>
      </c>
      <c r="Z137" s="25">
        <f t="shared" si="27"/>
        <v>7716</v>
      </c>
      <c r="AF137" s="50"/>
    </row>
    <row r="138" spans="1:32" ht="12.75">
      <c r="A138" s="19" t="s">
        <v>152</v>
      </c>
      <c r="C138" s="15">
        <v>574</v>
      </c>
      <c r="D138" s="3">
        <v>520</v>
      </c>
      <c r="E138" s="3">
        <v>469</v>
      </c>
      <c r="F138" s="3">
        <v>51</v>
      </c>
      <c r="G138" s="3">
        <v>646</v>
      </c>
      <c r="H138" s="3">
        <v>572</v>
      </c>
      <c r="I138" s="3">
        <v>14</v>
      </c>
      <c r="J138" s="3">
        <v>50</v>
      </c>
      <c r="K138" s="3">
        <v>62</v>
      </c>
      <c r="L138" s="3">
        <v>483</v>
      </c>
      <c r="M138" s="3">
        <f t="shared" si="29"/>
        <v>1191</v>
      </c>
      <c r="N138" s="3">
        <f t="shared" si="28"/>
        <v>1156</v>
      </c>
      <c r="O138" s="3">
        <v>28</v>
      </c>
      <c r="P138" s="3">
        <v>38</v>
      </c>
      <c r="Q138" s="3">
        <v>1</v>
      </c>
      <c r="R138" s="3">
        <v>1</v>
      </c>
      <c r="U138" s="3">
        <v>2</v>
      </c>
      <c r="V138" s="3">
        <v>5</v>
      </c>
      <c r="W138" s="3">
        <f aca="true" t="shared" si="30" ref="W138:X140">Q138+S138+U138</f>
        <v>3</v>
      </c>
      <c r="X138" s="3">
        <f t="shared" si="30"/>
        <v>6</v>
      </c>
      <c r="Y138" s="3">
        <f aca="true" t="shared" si="31" ref="Y138:Z143">W138+M138+O138-Q138-S138</f>
        <v>1221</v>
      </c>
      <c r="Z138" s="25">
        <f t="shared" si="31"/>
        <v>1199</v>
      </c>
      <c r="AF138" s="50"/>
    </row>
    <row r="139" spans="1:32" ht="12.75">
      <c r="A139" s="19" t="s">
        <v>153</v>
      </c>
      <c r="C139" s="15">
        <v>551</v>
      </c>
      <c r="D139" s="3">
        <v>536</v>
      </c>
      <c r="E139" s="3">
        <v>474</v>
      </c>
      <c r="F139" s="3">
        <v>62</v>
      </c>
      <c r="G139" s="3">
        <v>722</v>
      </c>
      <c r="H139" s="3">
        <v>695</v>
      </c>
      <c r="I139" s="3">
        <v>5</v>
      </c>
      <c r="J139" s="3">
        <v>23</v>
      </c>
      <c r="K139" s="3">
        <v>55</v>
      </c>
      <c r="L139" s="3">
        <v>514</v>
      </c>
      <c r="M139" s="3">
        <f t="shared" si="29"/>
        <v>1256</v>
      </c>
      <c r="N139" s="3">
        <f t="shared" si="28"/>
        <v>1294</v>
      </c>
      <c r="O139" s="3">
        <v>15</v>
      </c>
      <c r="P139" s="3">
        <v>13</v>
      </c>
      <c r="U139" s="3">
        <v>7</v>
      </c>
      <c r="V139" s="3">
        <v>4</v>
      </c>
      <c r="W139" s="3">
        <f t="shared" si="30"/>
        <v>7</v>
      </c>
      <c r="X139" s="3">
        <f t="shared" si="30"/>
        <v>4</v>
      </c>
      <c r="Y139" s="3">
        <f t="shared" si="31"/>
        <v>1278</v>
      </c>
      <c r="Z139" s="25">
        <f t="shared" si="31"/>
        <v>1311</v>
      </c>
      <c r="AF139" s="50"/>
    </row>
    <row r="140" spans="1:32" ht="12.75">
      <c r="A140" s="19" t="s">
        <v>154</v>
      </c>
      <c r="C140" s="15">
        <v>243</v>
      </c>
      <c r="D140" s="3">
        <v>266</v>
      </c>
      <c r="E140" s="3">
        <v>244</v>
      </c>
      <c r="F140" s="3">
        <v>22</v>
      </c>
      <c r="G140" s="3">
        <v>286</v>
      </c>
      <c r="H140" s="3">
        <v>231</v>
      </c>
      <c r="I140" s="3">
        <v>41</v>
      </c>
      <c r="J140" s="3">
        <v>66</v>
      </c>
      <c r="K140" s="3">
        <v>22</v>
      </c>
      <c r="L140" s="3">
        <v>238</v>
      </c>
      <c r="M140" s="3">
        <f t="shared" si="29"/>
        <v>593</v>
      </c>
      <c r="N140" s="3">
        <f t="shared" si="28"/>
        <v>557</v>
      </c>
      <c r="O140" s="3">
        <v>4</v>
      </c>
      <c r="P140" s="3">
        <v>11</v>
      </c>
      <c r="W140" s="3">
        <f t="shared" si="30"/>
        <v>0</v>
      </c>
      <c r="X140" s="3">
        <f t="shared" si="30"/>
        <v>0</v>
      </c>
      <c r="Y140" s="3">
        <f t="shared" si="31"/>
        <v>597</v>
      </c>
      <c r="Z140" s="25">
        <f t="shared" si="31"/>
        <v>568</v>
      </c>
      <c r="AF140" s="50"/>
    </row>
    <row r="141" spans="1:32" ht="12.75">
      <c r="A141" s="19" t="s">
        <v>155</v>
      </c>
      <c r="C141" s="15">
        <v>317</v>
      </c>
      <c r="D141" s="3">
        <v>307</v>
      </c>
      <c r="E141" s="3">
        <v>278</v>
      </c>
      <c r="F141" s="3">
        <v>29</v>
      </c>
      <c r="G141" s="3">
        <v>324</v>
      </c>
      <c r="H141" s="3">
        <v>322</v>
      </c>
      <c r="I141" s="3">
        <v>22</v>
      </c>
      <c r="J141" s="3">
        <v>38</v>
      </c>
      <c r="K141" s="3">
        <v>49</v>
      </c>
      <c r="L141" s="3">
        <v>288</v>
      </c>
      <c r="M141" s="3">
        <f t="shared" si="29"/>
        <v>673</v>
      </c>
      <c r="N141" s="3">
        <f t="shared" si="28"/>
        <v>677</v>
      </c>
      <c r="O141" s="3">
        <v>3</v>
      </c>
      <c r="P141" s="3">
        <v>7</v>
      </c>
      <c r="R141" s="3">
        <v>1</v>
      </c>
      <c r="U141" s="3">
        <v>4</v>
      </c>
      <c r="V141" s="3">
        <v>1</v>
      </c>
      <c r="W141" s="3">
        <v>4</v>
      </c>
      <c r="X141" s="3">
        <f>R141+T141+V141</f>
        <v>2</v>
      </c>
      <c r="Y141" s="3">
        <f t="shared" si="31"/>
        <v>680</v>
      </c>
      <c r="Z141" s="25">
        <f t="shared" si="31"/>
        <v>685</v>
      </c>
      <c r="AF141" s="50"/>
    </row>
    <row r="142" spans="1:32" ht="12.75">
      <c r="A142" s="19" t="s">
        <v>156</v>
      </c>
      <c r="C142" s="15">
        <v>223</v>
      </c>
      <c r="D142" s="3">
        <v>253</v>
      </c>
      <c r="E142" s="3">
        <v>222</v>
      </c>
      <c r="F142" s="3">
        <v>31</v>
      </c>
      <c r="G142" s="3">
        <v>299</v>
      </c>
      <c r="H142" s="3">
        <v>255</v>
      </c>
      <c r="I142" s="3">
        <v>23</v>
      </c>
      <c r="J142" s="3">
        <v>43</v>
      </c>
      <c r="K142" s="3">
        <v>21</v>
      </c>
      <c r="L142" s="3">
        <v>218</v>
      </c>
      <c r="M142" s="3">
        <f t="shared" si="29"/>
        <v>565</v>
      </c>
      <c r="N142" s="3">
        <f t="shared" si="28"/>
        <v>547</v>
      </c>
      <c r="O142" s="3">
        <v>5</v>
      </c>
      <c r="P142" s="3">
        <v>13</v>
      </c>
      <c r="W142" s="3">
        <f>Q142+S142+U142</f>
        <v>0</v>
      </c>
      <c r="X142" s="3">
        <f>R142+T142+V142</f>
        <v>0</v>
      </c>
      <c r="Y142" s="3">
        <f t="shared" si="31"/>
        <v>570</v>
      </c>
      <c r="Z142" s="25">
        <f t="shared" si="31"/>
        <v>560</v>
      </c>
      <c r="AF142" s="50"/>
    </row>
    <row r="143" spans="1:32" ht="12.75">
      <c r="A143" s="19" t="s">
        <v>157</v>
      </c>
      <c r="C143" s="15">
        <v>1004</v>
      </c>
      <c r="D143" s="3">
        <v>957</v>
      </c>
      <c r="E143" s="3">
        <v>875</v>
      </c>
      <c r="F143" s="3">
        <v>82</v>
      </c>
      <c r="G143" s="3">
        <v>1164</v>
      </c>
      <c r="H143" s="3">
        <v>1006</v>
      </c>
      <c r="I143" s="3">
        <v>105</v>
      </c>
      <c r="J143" s="3">
        <v>183</v>
      </c>
      <c r="K143" s="3">
        <v>89</v>
      </c>
      <c r="L143" s="3">
        <v>888</v>
      </c>
      <c r="M143" s="3">
        <f t="shared" si="29"/>
        <v>2233</v>
      </c>
      <c r="N143" s="3">
        <f t="shared" si="28"/>
        <v>2159</v>
      </c>
      <c r="O143" s="3">
        <v>21</v>
      </c>
      <c r="P143" s="3">
        <v>33</v>
      </c>
      <c r="Q143" s="3">
        <v>3</v>
      </c>
      <c r="R143" s="3">
        <v>4</v>
      </c>
      <c r="U143" s="3">
        <v>28</v>
      </c>
      <c r="V143" s="3">
        <v>13</v>
      </c>
      <c r="W143" s="3">
        <v>31</v>
      </c>
      <c r="X143" s="3">
        <v>17</v>
      </c>
      <c r="Y143" s="3">
        <f t="shared" si="31"/>
        <v>2282</v>
      </c>
      <c r="Z143" s="25">
        <f t="shared" si="31"/>
        <v>2205</v>
      </c>
      <c r="AF143" s="50"/>
    </row>
    <row r="144" spans="1:32" ht="12.75">
      <c r="A144" s="19" t="s">
        <v>158</v>
      </c>
      <c r="C144" s="15">
        <f>SUM(C14:C143)</f>
        <v>67614</v>
      </c>
      <c r="D144" s="3">
        <f aca="true" t="shared" si="32" ref="D144:Z144">SUM(D14:D143)</f>
        <v>68046</v>
      </c>
      <c r="E144" s="3">
        <f t="shared" si="32"/>
        <v>60215</v>
      </c>
      <c r="F144" s="3">
        <f t="shared" si="32"/>
        <v>7831</v>
      </c>
      <c r="G144" s="3">
        <f t="shared" si="32"/>
        <v>84165</v>
      </c>
      <c r="H144" s="3">
        <f t="shared" si="32"/>
        <v>77176</v>
      </c>
      <c r="I144" s="3">
        <f t="shared" si="32"/>
        <v>5176</v>
      </c>
      <c r="J144" s="3">
        <f t="shared" si="32"/>
        <v>10318</v>
      </c>
      <c r="K144" s="3">
        <f t="shared" si="32"/>
        <v>7776</v>
      </c>
      <c r="L144" s="3">
        <f t="shared" si="32"/>
        <v>62756</v>
      </c>
      <c r="M144" s="3">
        <f t="shared" si="32"/>
        <v>157332</v>
      </c>
      <c r="N144" s="3">
        <f t="shared" si="32"/>
        <v>158081</v>
      </c>
      <c r="O144" s="3">
        <f t="shared" si="32"/>
        <v>1620</v>
      </c>
      <c r="P144" s="3">
        <f t="shared" si="32"/>
        <v>2508</v>
      </c>
      <c r="Q144" s="3">
        <f t="shared" si="32"/>
        <v>306</v>
      </c>
      <c r="R144" s="3">
        <f t="shared" si="32"/>
        <v>500</v>
      </c>
      <c r="S144" s="3">
        <f t="shared" si="32"/>
        <v>34</v>
      </c>
      <c r="T144" s="3">
        <f t="shared" si="32"/>
        <v>27</v>
      </c>
      <c r="U144" s="3">
        <f t="shared" si="32"/>
        <v>2672</v>
      </c>
      <c r="V144" s="3">
        <f t="shared" si="32"/>
        <v>1591</v>
      </c>
      <c r="W144" s="3">
        <f t="shared" si="32"/>
        <v>3003</v>
      </c>
      <c r="X144" s="3">
        <f t="shared" si="32"/>
        <v>2118</v>
      </c>
      <c r="Y144" s="3">
        <f t="shared" si="32"/>
        <v>161615</v>
      </c>
      <c r="Z144" s="25">
        <f t="shared" si="32"/>
        <v>162180</v>
      </c>
      <c r="AF144" s="50"/>
    </row>
    <row r="145" spans="1:32" ht="13.5" thickBot="1">
      <c r="A145" s="21" t="s">
        <v>159</v>
      </c>
      <c r="C145" s="17">
        <f>SUM(C13:C143)</f>
        <v>115625</v>
      </c>
      <c r="D145" s="23">
        <f aca="true" t="shared" si="33" ref="D145:Z145">SUM(D13:D143)</f>
        <v>172212</v>
      </c>
      <c r="E145" s="23">
        <f t="shared" si="33"/>
        <v>148065</v>
      </c>
      <c r="F145" s="23">
        <f t="shared" si="33"/>
        <v>24147</v>
      </c>
      <c r="G145" s="23">
        <f t="shared" si="33"/>
        <v>205076</v>
      </c>
      <c r="H145" s="23">
        <f t="shared" si="33"/>
        <v>196899</v>
      </c>
      <c r="I145" s="23">
        <f t="shared" si="33"/>
        <v>7451</v>
      </c>
      <c r="J145" s="23">
        <f t="shared" si="33"/>
        <v>30606</v>
      </c>
      <c r="K145" s="23">
        <f t="shared" si="33"/>
        <v>24173</v>
      </c>
      <c r="L145" s="23">
        <f t="shared" si="33"/>
        <v>162434</v>
      </c>
      <c r="M145" s="23">
        <f t="shared" si="33"/>
        <v>384765</v>
      </c>
      <c r="N145" s="23">
        <f t="shared" si="33"/>
        <v>414086</v>
      </c>
      <c r="O145" s="23">
        <f t="shared" si="33"/>
        <v>5680</v>
      </c>
      <c r="P145" s="23">
        <f t="shared" si="33"/>
        <v>8553</v>
      </c>
      <c r="Q145" s="23">
        <f t="shared" si="33"/>
        <v>1042</v>
      </c>
      <c r="R145" s="23">
        <f t="shared" si="33"/>
        <v>1700</v>
      </c>
      <c r="S145" s="23">
        <f t="shared" si="33"/>
        <v>93</v>
      </c>
      <c r="T145" s="23">
        <f t="shared" si="33"/>
        <v>301</v>
      </c>
      <c r="U145" s="23">
        <f t="shared" si="33"/>
        <v>10186</v>
      </c>
      <c r="V145" s="23">
        <f t="shared" si="33"/>
        <v>6219</v>
      </c>
      <c r="W145" s="23">
        <f t="shared" si="33"/>
        <v>11312</v>
      </c>
      <c r="X145" s="23">
        <f t="shared" si="33"/>
        <v>8220</v>
      </c>
      <c r="Y145" s="23">
        <f t="shared" si="33"/>
        <v>400622</v>
      </c>
      <c r="Z145" s="26">
        <f t="shared" si="33"/>
        <v>428858</v>
      </c>
      <c r="AA145" s="51"/>
      <c r="AB145" s="51"/>
      <c r="AC145" s="51"/>
      <c r="AD145" s="51"/>
      <c r="AE145" s="51"/>
      <c r="AF145" s="52"/>
    </row>
  </sheetData>
  <mergeCells count="23">
    <mergeCell ref="AB3:AB7"/>
    <mergeCell ref="AA3:AA7"/>
    <mergeCell ref="A3:A6"/>
    <mergeCell ref="E3:N3"/>
    <mergeCell ref="D3:D6"/>
    <mergeCell ref="C3:C6"/>
    <mergeCell ref="AF3:AF7"/>
    <mergeCell ref="AE3:AE7"/>
    <mergeCell ref="AD3:AD7"/>
    <mergeCell ref="AC3:AC7"/>
    <mergeCell ref="Y3:Z5"/>
    <mergeCell ref="O3:P5"/>
    <mergeCell ref="W4:X5"/>
    <mergeCell ref="U4:V5"/>
    <mergeCell ref="Q3:X3"/>
    <mergeCell ref="Q4:T4"/>
    <mergeCell ref="Q5:R5"/>
    <mergeCell ref="S5:T5"/>
    <mergeCell ref="E4:F5"/>
    <mergeCell ref="G4:H5"/>
    <mergeCell ref="I4:J5"/>
    <mergeCell ref="K4:L5"/>
    <mergeCell ref="M4:N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2004-11-08T14:52:21Z</dcterms:modified>
  <cp:category/>
  <cp:version/>
  <cp:contentType/>
  <cp:contentStatus/>
</cp:coreProperties>
</file>