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8" windowWidth="9720" windowHeight="6600" tabRatio="889" activeTab="0"/>
  </bookViews>
  <sheets>
    <sheet name="Vijfde gedeelte" sheetId="1" r:id="rId1"/>
    <sheet name="Vijfde gedeelte A" sheetId="2" r:id="rId2"/>
  </sheets>
  <definedNames/>
  <calcPr fullCalcOnLoad="1"/>
</workbook>
</file>

<file path=xl/sharedStrings.xml><?xml version="1.0" encoding="utf-8"?>
<sst xmlns="http://schemas.openxmlformats.org/spreadsheetml/2006/main" count="449" uniqueCount="255">
  <si>
    <t>GEMEENTEN</t>
  </si>
  <si>
    <t>M.</t>
  </si>
  <si>
    <t>V.</t>
  </si>
  <si>
    <t>Telling</t>
  </si>
  <si>
    <t>Tabel</t>
  </si>
  <si>
    <t>Pagina links</t>
  </si>
  <si>
    <t>Pagina rechts</t>
  </si>
  <si>
    <t>Provincie</t>
  </si>
  <si>
    <t>Image nr</t>
  </si>
  <si>
    <t>Totaal der werkelijke bevolking</t>
  </si>
  <si>
    <t>Remonstranten</t>
  </si>
  <si>
    <t>Doopsgezinden</t>
  </si>
  <si>
    <t>Evangelisch Lutherschen</t>
  </si>
  <si>
    <t>Hersteld Lutherschen</t>
  </si>
  <si>
    <t>Roomsch-Catholieken</t>
  </si>
  <si>
    <t>Oud-Roomschen</t>
  </si>
  <si>
    <t>Nederduitsche Israëlieten</t>
  </si>
  <si>
    <t>Tot een ander of tot geen kerkgenootschap behoorende, of onbekend</t>
  </si>
  <si>
    <t>Nederduitsch Hervormden</t>
  </si>
  <si>
    <t>Waalsch Hervormden</t>
  </si>
  <si>
    <t>Christelijk Gereformeerden</t>
  </si>
  <si>
    <t>Portugeesche Israëlieten</t>
  </si>
  <si>
    <t>Leden der Nederduitsche Gereformeerde Kerken</t>
  </si>
  <si>
    <t>Delft</t>
  </si>
  <si>
    <t>Dordrecht</t>
  </si>
  <si>
    <t>s-Gravenhage</t>
  </si>
  <si>
    <t>Leiden</t>
  </si>
  <si>
    <t>Rotterdam</t>
  </si>
  <si>
    <t>Schiedam</t>
  </si>
  <si>
    <t>Totaal</t>
  </si>
  <si>
    <t>Aar</t>
  </si>
  <si>
    <t>Aarlanderveen</t>
  </si>
  <si>
    <t>Abbenbroek</t>
  </si>
  <si>
    <t>Alblas (Oud-)</t>
  </si>
  <si>
    <t>Alblasserdam</t>
  </si>
  <si>
    <t>Alkemade</t>
  </si>
  <si>
    <t>Alphen</t>
  </si>
  <si>
    <t>Ameide</t>
  </si>
  <si>
    <t>Ammerstol</t>
  </si>
  <si>
    <t>Arkel</t>
  </si>
  <si>
    <t>Asperen</t>
  </si>
  <si>
    <t>Barendrecht</t>
  </si>
  <si>
    <t>Barwoutswaarder</t>
  </si>
  <si>
    <t>Beijerland (Nieuw-)</t>
  </si>
  <si>
    <t>Beijerland (Oud-)</t>
  </si>
  <si>
    <t>Beijerland (Zuid-)</t>
  </si>
  <si>
    <t>Benthuizen</t>
  </si>
  <si>
    <t>Bergambacht</t>
  </si>
  <si>
    <t>Bergschenhoek</t>
  </si>
  <si>
    <t xml:space="preserve">Berkel c.a. </t>
  </si>
  <si>
    <t>Berkenwoude</t>
  </si>
  <si>
    <t>Bleiswijk</t>
  </si>
  <si>
    <t>Bleskensgraaf</t>
  </si>
  <si>
    <t>Bodegraven</t>
  </si>
  <si>
    <t>Bommel  (Den)</t>
  </si>
  <si>
    <t>Boskoop</t>
  </si>
  <si>
    <t>Brandwijk</t>
  </si>
  <si>
    <t>Brielle</t>
  </si>
  <si>
    <t>Capelle a/d. Ijssel</t>
  </si>
  <si>
    <t>Charlois</t>
  </si>
  <si>
    <t>Dirksland</t>
  </si>
  <si>
    <t>Dubbeldam</t>
  </si>
  <si>
    <t>Everdingen</t>
  </si>
  <si>
    <t>Geervliet</t>
  </si>
  <si>
    <t>Giessendam</t>
  </si>
  <si>
    <t>Giessen-Nieuwkerk</t>
  </si>
  <si>
    <t>Goedereede</t>
  </si>
  <si>
    <t>Gorinchem</t>
  </si>
  <si>
    <t>Gouda</t>
  </si>
  <si>
    <t>Gouderak</t>
  </si>
  <si>
    <t>Goudriaan</t>
  </si>
  <si>
    <t>Goudswaard</t>
  </si>
  <si>
    <t>s-Gravendeel</t>
  </si>
  <si>
    <t>s-Gravenzande</t>
  </si>
  <si>
    <t>Groot-Ammers</t>
  </si>
  <si>
    <t>Haastrecht</t>
  </si>
  <si>
    <t>Hagestein</t>
  </si>
  <si>
    <t>Hardinxveld</t>
  </si>
  <si>
    <t>Hazerswoude</t>
  </si>
  <si>
    <t>Heenvliet</t>
  </si>
  <si>
    <t>Heerjansdam</t>
  </si>
  <si>
    <t>Hei- en Boeicop</t>
  </si>
  <si>
    <t>Heinenoord</t>
  </si>
  <si>
    <t>Hekelingen</t>
  </si>
  <si>
    <t>Hekendorp</t>
  </si>
  <si>
    <t>Hellevoetsluis</t>
  </si>
  <si>
    <t>Hellevoet (Nieuw-)</t>
  </si>
  <si>
    <t>Hendrik-Ido-Ambacht</t>
  </si>
  <si>
    <t>Herkingen</t>
  </si>
  <si>
    <t>Heukelum</t>
  </si>
  <si>
    <t>Hillegersberg</t>
  </si>
  <si>
    <t>Hillegom</t>
  </si>
  <si>
    <t>Hof van Delft</t>
  </si>
  <si>
    <t>Hoogblokland</t>
  </si>
  <si>
    <t>Hoogvliet</t>
  </si>
  <si>
    <t>Hoornaar</t>
  </si>
  <si>
    <t>Ijsselmonde</t>
  </si>
  <si>
    <t>Katwijk</t>
  </si>
  <si>
    <t>Kedichem</t>
  </si>
  <si>
    <t>Kethel c.a.</t>
  </si>
  <si>
    <t>Klaaswaal</t>
  </si>
  <si>
    <t>Koudekerk</t>
  </si>
  <si>
    <t>Kralingen</t>
  </si>
  <si>
    <t>Krimpen a/d. Lek.</t>
  </si>
  <si>
    <t>Krimpen a/d. Ijssel</t>
  </si>
  <si>
    <t>Langerak</t>
  </si>
  <si>
    <t>Lange Ruige Weide</t>
  </si>
  <si>
    <t>Leerbroek</t>
  </si>
  <si>
    <t>Leerdam</t>
  </si>
  <si>
    <t>Leiderdorp</t>
  </si>
  <si>
    <t>Leimuiden</t>
  </si>
  <si>
    <t>Lekkerkerk</t>
  </si>
  <si>
    <t>Lekkerland (Nieuw-)</t>
  </si>
  <si>
    <t>Lexmond</t>
  </si>
  <si>
    <t>Lier (De)</t>
  </si>
  <si>
    <t>Lisse</t>
  </si>
  <si>
    <t>Loosduinen</t>
  </si>
  <si>
    <t>Maasdam</t>
  </si>
  <si>
    <t>Maasland</t>
  </si>
  <si>
    <t>Maassluis</t>
  </si>
  <si>
    <t>Meerkerk</t>
  </si>
  <si>
    <t>Melissant</t>
  </si>
  <si>
    <t>Middelharnis</t>
  </si>
  <si>
    <t>Mijnsheerenland</t>
  </si>
  <si>
    <t>Moercapelle</t>
  </si>
  <si>
    <t>Molenaarsgraaf</t>
  </si>
  <si>
    <t>Monster</t>
  </si>
  <si>
    <t>Moordrecht</t>
  </si>
  <si>
    <t>Naaldwijk</t>
  </si>
  <si>
    <t>Nieuwenhoorn</t>
  </si>
  <si>
    <t>Nieuwerkerk a/d Ijssel</t>
  </si>
  <si>
    <t>Nieuwkoop</t>
  </si>
  <si>
    <t>Nieuwland</t>
  </si>
  <si>
    <t>Nieuwpoort</t>
  </si>
  <si>
    <t>Nieuwveen</t>
  </si>
  <si>
    <t>Noordeloos</t>
  </si>
  <si>
    <t>Noordwijk</t>
  </si>
  <si>
    <t>Noordwijkerhout</t>
  </si>
  <si>
    <t>Nootdorp</t>
  </si>
  <si>
    <t>Numansdorp</t>
  </si>
  <si>
    <t>Oegstgeest</t>
  </si>
  <si>
    <t>Ooltgensplaat</t>
  </si>
  <si>
    <t>Oostvoorne</t>
  </si>
  <si>
    <t>Ottoland</t>
  </si>
  <si>
    <t>Ouddorp</t>
  </si>
  <si>
    <t>Oudenhoorn</t>
  </si>
  <si>
    <t>Ouderkerk a/d Ijssel</t>
  </si>
  <si>
    <t>Ouderwater</t>
  </si>
  <si>
    <t>Oudshoorn</t>
  </si>
  <si>
    <t>Overschie</t>
  </si>
  <si>
    <t>Papekop</t>
  </si>
  <si>
    <t>Papendrecht</t>
  </si>
  <si>
    <t>Pernis</t>
  </si>
  <si>
    <t>Peursum</t>
  </si>
  <si>
    <t>Piershil</t>
  </si>
  <si>
    <t>Pijnacker</t>
  </si>
  <si>
    <t>Poortugal</t>
  </si>
  <si>
    <t>Puttershoek</t>
  </si>
  <si>
    <t>Reeuwijk</t>
  </si>
  <si>
    <t>Rhoon</t>
  </si>
  <si>
    <t>Ridderkerk</t>
  </si>
  <si>
    <t>Rietveld</t>
  </si>
  <si>
    <t>Rijnsaterwoude</t>
  </si>
  <si>
    <t>Rijnsburg</t>
  </si>
  <si>
    <t>Rijswijk</t>
  </si>
  <si>
    <t>Rockanje</t>
  </si>
  <si>
    <t>Rozenburg</t>
  </si>
  <si>
    <t>Sassenheim</t>
  </si>
  <si>
    <t>Schelluinen</t>
  </si>
  <si>
    <t>Schiebroek</t>
  </si>
  <si>
    <t>Schipluiden</t>
  </si>
  <si>
    <t>Schoonhoven</t>
  </si>
  <si>
    <t>Schoonrewoerd</t>
  </si>
  <si>
    <t>Sliedrecht</t>
  </si>
  <si>
    <t>Sommelsdijk</t>
  </si>
  <si>
    <t>Spijkenisse</t>
  </si>
  <si>
    <t>Stad a/'t Haringvliet</t>
  </si>
  <si>
    <t>Stellendam</t>
  </si>
  <si>
    <t>Stolwijk</t>
  </si>
  <si>
    <t>Stompwijk</t>
  </si>
  <si>
    <t>Streefkerk</t>
  </si>
  <si>
    <t>Strijen</t>
  </si>
  <si>
    <t>Tienboven</t>
  </si>
  <si>
    <t>Tonge (Nieuwe-)</t>
  </si>
  <si>
    <t>Tonge (Oude-)</t>
  </si>
  <si>
    <t>Valkenburg</t>
  </si>
  <si>
    <t>Veur</t>
  </si>
  <si>
    <t>Vinnen</t>
  </si>
  <si>
    <t>Vierpolders</t>
  </si>
  <si>
    <t>Vlaardingen</t>
  </si>
  <si>
    <t>Vlaardingerambacht</t>
  </si>
  <si>
    <t>Vlist</t>
  </si>
  <si>
    <t>Voorburg</t>
  </si>
  <si>
    <t>Voorhout</t>
  </si>
  <si>
    <t>Voorschoten</t>
  </si>
  <si>
    <t>Vrijenban</t>
  </si>
  <si>
    <t>Waarder</t>
  </si>
  <si>
    <t>Waddinxveen</t>
  </si>
  <si>
    <t>Warmond</t>
  </si>
  <si>
    <t>Wassenaar</t>
  </si>
  <si>
    <t>Wateringen</t>
  </si>
  <si>
    <t>Westmaas</t>
  </si>
  <si>
    <t>Wijngaarden</t>
  </si>
  <si>
    <t>Woerden</t>
  </si>
  <si>
    <t>Woubrugge</t>
  </si>
  <si>
    <t>Zegwaard</t>
  </si>
  <si>
    <t>Zevenhoven</t>
  </si>
  <si>
    <t>Zevenhuizen</t>
  </si>
  <si>
    <t>Zoetermeer</t>
  </si>
  <si>
    <t>Zoeterwoude</t>
  </si>
  <si>
    <t>Zuidland</t>
  </si>
  <si>
    <t>Zwammerdam</t>
  </si>
  <si>
    <t>Zwartewaal</t>
  </si>
  <si>
    <t>Zwijndrecht</t>
  </si>
  <si>
    <t>Totaal der overige gemeenten</t>
  </si>
  <si>
    <t>Totaal der provincie</t>
  </si>
  <si>
    <t>M</t>
  </si>
  <si>
    <t>V</t>
  </si>
  <si>
    <t>PROVINCIE ZUIDHOLLAND; VIJFDE GEDEELTE: INDEELING DER WERKELIJKE BEVOLKING NAAR DE KERKELIJKE GEZINDTEN</t>
  </si>
  <si>
    <t>PROVINCIE ZUIDHOLLAND;  VIJFDE GEDEELTE: INDEELING DER WERKELIJKE BEVOLKING NAAR DE KERKELIJKE GEZINDTEN.</t>
  </si>
  <si>
    <t xml:space="preserve">Engelsche Presbyterianen </t>
  </si>
  <si>
    <t xml:space="preserve">Anglicaansch Egipscopalen </t>
  </si>
  <si>
    <t>Leden der Schotsche gemeente</t>
  </si>
  <si>
    <t>Duitsch-Evangelischen</t>
  </si>
  <si>
    <t>Apostolischen</t>
  </si>
  <si>
    <t>Evangelischen</t>
  </si>
  <si>
    <t>Vrije Evangelischen</t>
  </si>
  <si>
    <t>Vrije Protestanten</t>
  </si>
  <si>
    <t>Darbisten</t>
  </si>
  <si>
    <t>Baptisten</t>
  </si>
  <si>
    <t>Methodisten</t>
  </si>
  <si>
    <t>Hernhuiters (evangelische of Moravische Broedergemeente)</t>
  </si>
  <si>
    <t>Unitarissen</t>
  </si>
  <si>
    <t>Grieken</t>
  </si>
  <si>
    <t>Mormonen</t>
  </si>
  <si>
    <t>Mahomedanen</t>
  </si>
  <si>
    <t>Geen kerkgenootschap of gezindte</t>
  </si>
  <si>
    <t>Kerkgenootschap of gezindte onbekent</t>
  </si>
  <si>
    <t xml:space="preserve">M </t>
  </si>
  <si>
    <t>Aar (Ter-)</t>
  </si>
  <si>
    <t>Albasserdam</t>
  </si>
  <si>
    <t>Besthuizen</t>
  </si>
  <si>
    <t>Bommel (Den)</t>
  </si>
  <si>
    <t>Capelle a/d IJsel</t>
  </si>
  <si>
    <t>Goudernk</t>
  </si>
  <si>
    <t>Helvoet (Nieuw-)</t>
  </si>
  <si>
    <t>Hornaar</t>
  </si>
  <si>
    <t>Krimpen a/d Lek</t>
  </si>
  <si>
    <t>Morster</t>
  </si>
  <si>
    <t>Nieuwekerk a/d Ijssel</t>
  </si>
  <si>
    <t>Oudekerk a/d Ijssel</t>
  </si>
  <si>
    <t>Oudewater</t>
  </si>
  <si>
    <t>Rietsveld</t>
  </si>
  <si>
    <t>Vianen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</si>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</sst>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\-0;;@"/>
    <numFmt numFmtId="179" formatCode="0;\-0;;@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 quotePrefix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 quotePrefix="1">
      <alignment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15" xfId="0" applyNumberFormat="1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5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6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200"/>
  <sheetViews>
    <sheetView tabSelected="1" workbookViewId="0" topLeftCell="A1">
      <selection activeCell="A1" sqref="A1:AJ1"/>
    </sheetView>
  </sheetViews>
  <sheetFormatPr defaultColWidth="9.140625" defaultRowHeight="12.75"/>
  <cols>
    <col min="1" max="1" width="26.8515625" style="2" customWidth="1"/>
    <col min="2" max="2" width="5.28125" style="2" customWidth="1"/>
    <col min="3" max="5" width="8.8515625" style="2" customWidth="1"/>
    <col min="6" max="6" width="11.00390625" style="2" customWidth="1"/>
    <col min="7" max="7" width="8.8515625" style="2" customWidth="1"/>
    <col min="8" max="8" width="11.140625" style="2" customWidth="1"/>
    <col min="9" max="9" width="8.8515625" style="2" customWidth="1"/>
    <col min="10" max="10" width="10.57421875" style="2" customWidth="1"/>
    <col min="11" max="30" width="8.8515625" style="2" customWidth="1"/>
    <col min="31" max="31" width="6.7109375" style="60" customWidth="1"/>
    <col min="32" max="32" width="11.7109375" style="60" customWidth="1"/>
    <col min="33" max="33" width="5.8515625" style="60" customWidth="1"/>
    <col min="34" max="34" width="6.00390625" style="60" customWidth="1"/>
    <col min="35" max="35" width="8.8515625" style="60" customWidth="1"/>
    <col min="36" max="36" width="9.140625" style="60" customWidth="1"/>
    <col min="37" max="16384" width="8.8515625" style="2" customWidth="1"/>
  </cols>
  <sheetData>
    <row r="1" spans="1:36" ht="13.5" thickBot="1">
      <c r="A1" s="40" t="s">
        <v>218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2"/>
    </row>
    <row r="2" spans="1:36" ht="13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4"/>
      <c r="AF2" s="44"/>
      <c r="AG2" s="44"/>
      <c r="AH2" s="44"/>
      <c r="AI2" s="44"/>
      <c r="AJ2" s="44"/>
    </row>
    <row r="3" spans="1:36" s="6" customFormat="1" ht="12.75">
      <c r="A3" s="32" t="s">
        <v>0</v>
      </c>
      <c r="B3" s="5"/>
      <c r="C3" s="35" t="s">
        <v>18</v>
      </c>
      <c r="D3" s="36"/>
      <c r="E3" s="39" t="s">
        <v>19</v>
      </c>
      <c r="F3" s="36"/>
      <c r="G3" s="39" t="s">
        <v>10</v>
      </c>
      <c r="H3" s="36"/>
      <c r="I3" s="39" t="s">
        <v>20</v>
      </c>
      <c r="J3" s="36"/>
      <c r="K3" s="39" t="s">
        <v>11</v>
      </c>
      <c r="L3" s="36"/>
      <c r="M3" s="39" t="s">
        <v>12</v>
      </c>
      <c r="N3" s="36"/>
      <c r="O3" s="39" t="s">
        <v>13</v>
      </c>
      <c r="P3" s="36"/>
      <c r="Q3" s="39" t="s">
        <v>22</v>
      </c>
      <c r="R3" s="39"/>
      <c r="S3" s="39" t="s">
        <v>14</v>
      </c>
      <c r="T3" s="36"/>
      <c r="U3" s="39" t="s">
        <v>15</v>
      </c>
      <c r="V3" s="36"/>
      <c r="W3" s="39" t="s">
        <v>16</v>
      </c>
      <c r="X3" s="36"/>
      <c r="Y3" s="39" t="s">
        <v>21</v>
      </c>
      <c r="Z3" s="36"/>
      <c r="AA3" s="39" t="s">
        <v>17</v>
      </c>
      <c r="AB3" s="36"/>
      <c r="AC3" s="39" t="s">
        <v>9</v>
      </c>
      <c r="AD3" s="36"/>
      <c r="AE3" s="45" t="s">
        <v>3</v>
      </c>
      <c r="AF3" s="45" t="s">
        <v>4</v>
      </c>
      <c r="AG3" s="45" t="s">
        <v>5</v>
      </c>
      <c r="AH3" s="46" t="s">
        <v>6</v>
      </c>
      <c r="AI3" s="45" t="s">
        <v>7</v>
      </c>
      <c r="AJ3" s="47" t="s">
        <v>8</v>
      </c>
    </row>
    <row r="4" spans="1:36" s="6" customFormat="1" ht="12.75">
      <c r="A4" s="33"/>
      <c r="B4" s="5"/>
      <c r="C4" s="37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43"/>
      <c r="R4" s="43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48"/>
      <c r="AF4" s="48"/>
      <c r="AG4" s="48"/>
      <c r="AH4" s="48"/>
      <c r="AI4" s="48"/>
      <c r="AJ4" s="49"/>
    </row>
    <row r="5" spans="1:36" s="6" customFormat="1" ht="12.75">
      <c r="A5" s="33"/>
      <c r="B5" s="5"/>
      <c r="C5" s="37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43"/>
      <c r="R5" s="43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48"/>
      <c r="AF5" s="48"/>
      <c r="AG5" s="48"/>
      <c r="AH5" s="48"/>
      <c r="AI5" s="48"/>
      <c r="AJ5" s="49"/>
    </row>
    <row r="6" spans="1:36" s="6" customFormat="1" ht="13.5" thickBot="1">
      <c r="A6" s="34"/>
      <c r="B6" s="5"/>
      <c r="C6" s="7" t="s">
        <v>216</v>
      </c>
      <c r="D6" s="8" t="s">
        <v>217</v>
      </c>
      <c r="E6" s="8" t="s">
        <v>216</v>
      </c>
      <c r="F6" s="8" t="s">
        <v>217</v>
      </c>
      <c r="G6" s="8" t="s">
        <v>216</v>
      </c>
      <c r="H6" s="8" t="s">
        <v>217</v>
      </c>
      <c r="I6" s="8" t="s">
        <v>216</v>
      </c>
      <c r="J6" s="8" t="s">
        <v>217</v>
      </c>
      <c r="K6" s="8" t="s">
        <v>216</v>
      </c>
      <c r="L6" s="8" t="s">
        <v>217</v>
      </c>
      <c r="M6" s="8" t="s">
        <v>216</v>
      </c>
      <c r="N6" s="8" t="s">
        <v>217</v>
      </c>
      <c r="O6" s="8" t="s">
        <v>216</v>
      </c>
      <c r="P6" s="8" t="s">
        <v>217</v>
      </c>
      <c r="Q6" s="8" t="s">
        <v>216</v>
      </c>
      <c r="R6" s="8" t="s">
        <v>217</v>
      </c>
      <c r="S6" s="8" t="s">
        <v>216</v>
      </c>
      <c r="T6" s="8" t="s">
        <v>217</v>
      </c>
      <c r="U6" s="8" t="s">
        <v>216</v>
      </c>
      <c r="V6" s="8" t="s">
        <v>217</v>
      </c>
      <c r="W6" s="8" t="s">
        <v>216</v>
      </c>
      <c r="X6" s="8" t="s">
        <v>217</v>
      </c>
      <c r="Y6" s="8" t="s">
        <v>216</v>
      </c>
      <c r="Z6" s="8" t="s">
        <v>217</v>
      </c>
      <c r="AA6" s="8" t="s">
        <v>216</v>
      </c>
      <c r="AB6" s="8" t="s">
        <v>217</v>
      </c>
      <c r="AC6" s="8" t="s">
        <v>1</v>
      </c>
      <c r="AD6" s="8" t="s">
        <v>2</v>
      </c>
      <c r="AE6" s="50"/>
      <c r="AF6" s="50"/>
      <c r="AG6" s="50"/>
      <c r="AH6" s="50"/>
      <c r="AI6" s="50"/>
      <c r="AJ6" s="51"/>
    </row>
    <row r="7" spans="1:36" ht="16.5" customHeight="1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4"/>
      <c r="AF7" s="44"/>
      <c r="AG7" s="44"/>
      <c r="AH7" s="44"/>
      <c r="AI7" s="44"/>
      <c r="AJ7" s="44"/>
    </row>
    <row r="8" spans="1:36" ht="12.75">
      <c r="A8" s="17" t="s">
        <v>23</v>
      </c>
      <c r="C8" s="11">
        <v>6478</v>
      </c>
      <c r="D8" s="12">
        <v>6934</v>
      </c>
      <c r="E8" s="12">
        <v>81</v>
      </c>
      <c r="F8" s="12">
        <v>61</v>
      </c>
      <c r="G8" s="12">
        <v>146</v>
      </c>
      <c r="H8" s="12">
        <v>155</v>
      </c>
      <c r="I8" s="12">
        <v>543</v>
      </c>
      <c r="J8" s="12">
        <v>628</v>
      </c>
      <c r="K8" s="12">
        <v>34</v>
      </c>
      <c r="L8" s="12">
        <v>25</v>
      </c>
      <c r="M8" s="12">
        <v>336</v>
      </c>
      <c r="N8" s="12">
        <v>313</v>
      </c>
      <c r="O8" s="12">
        <v>91</v>
      </c>
      <c r="P8" s="12">
        <v>88</v>
      </c>
      <c r="Q8" s="12">
        <v>477</v>
      </c>
      <c r="R8" s="12">
        <v>498</v>
      </c>
      <c r="S8" s="12">
        <v>5280</v>
      </c>
      <c r="T8" s="12">
        <v>5845</v>
      </c>
      <c r="U8" s="12">
        <v>52</v>
      </c>
      <c r="V8" s="12">
        <v>50</v>
      </c>
      <c r="W8" s="12">
        <v>51</v>
      </c>
      <c r="X8" s="12">
        <v>58</v>
      </c>
      <c r="Y8" s="12">
        <v>1</v>
      </c>
      <c r="Z8" s="12"/>
      <c r="AA8" s="12">
        <v>147</v>
      </c>
      <c r="AB8" s="12">
        <v>86</v>
      </c>
      <c r="AC8" s="12">
        <f>AA8+Y8+W8+U8+S8+Q8+O8+M8+K8+I8+G8+E8+C8</f>
        <v>13717</v>
      </c>
      <c r="AD8" s="12">
        <f>AB8+Z8+X8+V8+T8+R8+P8+N8+L8+J8+H8+F8+D8</f>
        <v>14741</v>
      </c>
      <c r="AE8" s="61"/>
      <c r="AF8" s="54"/>
      <c r="AG8" s="53"/>
      <c r="AH8" s="53"/>
      <c r="AI8" s="54"/>
      <c r="AJ8" s="55">
        <v>270429</v>
      </c>
    </row>
    <row r="9" spans="1:36" ht="12.75">
      <c r="A9" s="18" t="s">
        <v>24</v>
      </c>
      <c r="C9" s="9">
        <v>11047</v>
      </c>
      <c r="D9" s="1">
        <v>12933</v>
      </c>
      <c r="E9" s="1">
        <v>142</v>
      </c>
      <c r="F9" s="3">
        <v>123</v>
      </c>
      <c r="G9" s="3">
        <v>13</v>
      </c>
      <c r="H9" s="3">
        <v>23</v>
      </c>
      <c r="I9" s="3">
        <v>441</v>
      </c>
      <c r="J9" s="3">
        <v>529</v>
      </c>
      <c r="K9" s="3">
        <v>27</v>
      </c>
      <c r="L9" s="3">
        <v>38</v>
      </c>
      <c r="M9" s="3">
        <v>274</v>
      </c>
      <c r="N9" s="3">
        <v>259</v>
      </c>
      <c r="O9" s="3">
        <v>69</v>
      </c>
      <c r="P9" s="3">
        <v>106</v>
      </c>
      <c r="Q9" s="3">
        <v>399</v>
      </c>
      <c r="R9" s="3">
        <v>392</v>
      </c>
      <c r="S9" s="3">
        <v>2246</v>
      </c>
      <c r="T9" s="3">
        <v>2340</v>
      </c>
      <c r="U9" s="3">
        <v>45</v>
      </c>
      <c r="V9" s="3">
        <v>47</v>
      </c>
      <c r="W9" s="3">
        <v>164</v>
      </c>
      <c r="X9" s="3">
        <v>212</v>
      </c>
      <c r="Y9" s="1"/>
      <c r="Z9" s="3">
        <v>1</v>
      </c>
      <c r="AA9" s="3">
        <v>410</v>
      </c>
      <c r="AB9" s="3">
        <v>342</v>
      </c>
      <c r="AC9" s="1">
        <f aca="true" t="shared" si="0" ref="AC9:AC40">AA9+Y9+W9+U9+S9+Q9+O9+M9+K9+I9+G9+E9+C9</f>
        <v>15277</v>
      </c>
      <c r="AD9" s="1">
        <f aca="true" t="shared" si="1" ref="AD9:AD72">AB9+Z9+X9+V9+T9+R9+P9+N9+L9+J9+H9+F9+D9</f>
        <v>17345</v>
      </c>
      <c r="AE9" s="62"/>
      <c r="AF9" s="56"/>
      <c r="AG9" s="56"/>
      <c r="AH9" s="56"/>
      <c r="AI9" s="56"/>
      <c r="AJ9" s="57"/>
    </row>
    <row r="10" spans="1:36" ht="12.75">
      <c r="A10" s="19" t="s">
        <v>25</v>
      </c>
      <c r="C10" s="9">
        <v>38479</v>
      </c>
      <c r="D10" s="1">
        <v>47328</v>
      </c>
      <c r="E10" s="1">
        <v>674</v>
      </c>
      <c r="F10" s="3">
        <v>1004</v>
      </c>
      <c r="G10" s="3">
        <v>410</v>
      </c>
      <c r="H10" s="3">
        <v>642</v>
      </c>
      <c r="I10" s="3">
        <v>1606</v>
      </c>
      <c r="J10" s="3">
        <v>2030</v>
      </c>
      <c r="K10" s="3">
        <v>348</v>
      </c>
      <c r="L10" s="3">
        <v>463</v>
      </c>
      <c r="M10" s="3">
        <v>1769</v>
      </c>
      <c r="N10" s="3">
        <v>2156</v>
      </c>
      <c r="O10" s="3">
        <v>312</v>
      </c>
      <c r="P10" s="3">
        <v>355</v>
      </c>
      <c r="Q10" s="3">
        <v>1037</v>
      </c>
      <c r="R10" s="3">
        <v>1031</v>
      </c>
      <c r="S10" s="3">
        <v>22301</v>
      </c>
      <c r="T10" s="3">
        <v>26064</v>
      </c>
      <c r="U10" s="3">
        <v>115</v>
      </c>
      <c r="V10" s="3">
        <v>111</v>
      </c>
      <c r="W10" s="3">
        <v>2215</v>
      </c>
      <c r="X10" s="3">
        <v>2449</v>
      </c>
      <c r="Y10" s="3">
        <v>84</v>
      </c>
      <c r="Z10" s="3">
        <v>116</v>
      </c>
      <c r="AA10" s="3">
        <v>1918</v>
      </c>
      <c r="AB10" s="3">
        <v>1792</v>
      </c>
      <c r="AC10" s="1">
        <f t="shared" si="0"/>
        <v>71268</v>
      </c>
      <c r="AD10" s="1">
        <f t="shared" si="1"/>
        <v>85541</v>
      </c>
      <c r="AE10" s="62"/>
      <c r="AF10" s="56"/>
      <c r="AG10" s="56"/>
      <c r="AH10" s="56"/>
      <c r="AI10" s="56"/>
      <c r="AJ10" s="57"/>
    </row>
    <row r="11" spans="1:36" ht="12.75">
      <c r="A11" s="18" t="s">
        <v>26</v>
      </c>
      <c r="C11" s="9">
        <v>12757</v>
      </c>
      <c r="D11" s="3">
        <v>14021</v>
      </c>
      <c r="E11" s="1">
        <v>278</v>
      </c>
      <c r="F11" s="3">
        <v>256</v>
      </c>
      <c r="G11" s="3">
        <v>244</v>
      </c>
      <c r="H11" s="3">
        <v>220</v>
      </c>
      <c r="I11" s="3">
        <v>696</v>
      </c>
      <c r="J11" s="3">
        <v>835</v>
      </c>
      <c r="K11" s="3">
        <v>177</v>
      </c>
      <c r="L11" s="3">
        <v>172</v>
      </c>
      <c r="M11" s="3">
        <v>430</v>
      </c>
      <c r="N11" s="3">
        <v>503</v>
      </c>
      <c r="O11" s="3">
        <v>83</v>
      </c>
      <c r="P11" s="3">
        <v>131</v>
      </c>
      <c r="Q11" s="3">
        <v>457</v>
      </c>
      <c r="R11" s="3">
        <v>474</v>
      </c>
      <c r="S11" s="3">
        <v>4987</v>
      </c>
      <c r="T11" s="3">
        <v>5844</v>
      </c>
      <c r="U11" s="3">
        <v>19</v>
      </c>
      <c r="V11" s="3">
        <v>25</v>
      </c>
      <c r="W11" s="3">
        <v>182</v>
      </c>
      <c r="X11" s="3">
        <v>174</v>
      </c>
      <c r="Y11" s="3">
        <v>4</v>
      </c>
      <c r="Z11" s="3">
        <v>3</v>
      </c>
      <c r="AA11" s="3">
        <v>232</v>
      </c>
      <c r="AB11" s="3">
        <v>175</v>
      </c>
      <c r="AC11" s="1">
        <f t="shared" si="0"/>
        <v>20546</v>
      </c>
      <c r="AD11" s="1">
        <f t="shared" si="1"/>
        <v>22833</v>
      </c>
      <c r="AE11" s="62"/>
      <c r="AF11" s="56"/>
      <c r="AG11" s="56"/>
      <c r="AH11" s="56"/>
      <c r="AI11" s="56"/>
      <c r="AJ11" s="57"/>
    </row>
    <row r="12" spans="1:36" ht="12.75">
      <c r="A12" s="18" t="s">
        <v>27</v>
      </c>
      <c r="C12" s="9">
        <v>49062</v>
      </c>
      <c r="D12" s="3">
        <v>56539</v>
      </c>
      <c r="E12" s="1">
        <v>498</v>
      </c>
      <c r="F12" s="3">
        <v>588</v>
      </c>
      <c r="G12" s="3">
        <v>1096</v>
      </c>
      <c r="H12" s="3">
        <v>1366</v>
      </c>
      <c r="I12" s="3">
        <v>1920</v>
      </c>
      <c r="J12" s="3">
        <v>2371</v>
      </c>
      <c r="K12" s="3">
        <v>387</v>
      </c>
      <c r="L12" s="3">
        <v>389</v>
      </c>
      <c r="M12" s="3">
        <v>2687</v>
      </c>
      <c r="N12" s="3">
        <v>2835</v>
      </c>
      <c r="O12" s="3">
        <v>532</v>
      </c>
      <c r="P12" s="3">
        <v>540</v>
      </c>
      <c r="Q12" s="3">
        <v>4847</v>
      </c>
      <c r="R12" s="3">
        <v>5610</v>
      </c>
      <c r="S12" s="3">
        <v>27621</v>
      </c>
      <c r="T12" s="3">
        <v>31729</v>
      </c>
      <c r="U12" s="3">
        <v>428</v>
      </c>
      <c r="V12" s="3">
        <v>532</v>
      </c>
      <c r="W12" s="3">
        <v>3486</v>
      </c>
      <c r="X12" s="3">
        <v>3732</v>
      </c>
      <c r="Y12" s="3">
        <v>29</v>
      </c>
      <c r="Z12" s="3">
        <v>24</v>
      </c>
      <c r="AA12" s="3">
        <v>1637</v>
      </c>
      <c r="AB12" s="3">
        <v>1373</v>
      </c>
      <c r="AC12" s="1">
        <f t="shared" si="0"/>
        <v>94230</v>
      </c>
      <c r="AD12" s="1">
        <f t="shared" si="1"/>
        <v>107628</v>
      </c>
      <c r="AE12" s="62"/>
      <c r="AF12" s="56"/>
      <c r="AG12" s="56"/>
      <c r="AH12" s="56"/>
      <c r="AI12" s="56"/>
      <c r="AJ12" s="57"/>
    </row>
    <row r="13" spans="1:36" ht="12.75">
      <c r="A13" s="18" t="s">
        <v>28</v>
      </c>
      <c r="C13" s="9">
        <v>5844</v>
      </c>
      <c r="D13" s="3">
        <v>6269</v>
      </c>
      <c r="E13" s="1">
        <v>4</v>
      </c>
      <c r="F13" s="3">
        <v>6</v>
      </c>
      <c r="G13" s="3">
        <v>5</v>
      </c>
      <c r="H13" s="3">
        <v>15</v>
      </c>
      <c r="I13" s="3">
        <v>468</v>
      </c>
      <c r="J13" s="3">
        <v>553</v>
      </c>
      <c r="K13" s="3">
        <v>4</v>
      </c>
      <c r="L13" s="3">
        <v>5</v>
      </c>
      <c r="M13" s="3">
        <v>358</v>
      </c>
      <c r="N13" s="3">
        <v>320</v>
      </c>
      <c r="O13" s="3">
        <v>29</v>
      </c>
      <c r="P13" s="3">
        <v>49</v>
      </c>
      <c r="Q13" s="3">
        <v>387</v>
      </c>
      <c r="R13" s="3">
        <v>417</v>
      </c>
      <c r="S13" s="3">
        <v>4895</v>
      </c>
      <c r="T13" s="3">
        <v>5577</v>
      </c>
      <c r="U13" s="3">
        <v>22</v>
      </c>
      <c r="V13" s="3">
        <v>43</v>
      </c>
      <c r="W13" s="3">
        <v>52</v>
      </c>
      <c r="X13" s="3">
        <v>60</v>
      </c>
      <c r="Y13" s="1"/>
      <c r="Z13" s="1"/>
      <c r="AA13" s="3">
        <v>80</v>
      </c>
      <c r="AB13" s="3">
        <v>71</v>
      </c>
      <c r="AC13" s="1">
        <f t="shared" si="0"/>
        <v>12148</v>
      </c>
      <c r="AD13" s="1">
        <f t="shared" si="1"/>
        <v>13385</v>
      </c>
      <c r="AE13" s="62"/>
      <c r="AF13" s="56"/>
      <c r="AG13" s="56"/>
      <c r="AH13" s="56"/>
      <c r="AI13" s="56"/>
      <c r="AJ13" s="57"/>
    </row>
    <row r="14" spans="1:36" ht="12.75">
      <c r="A14" s="18" t="s">
        <v>29</v>
      </c>
      <c r="C14" s="9">
        <f aca="true" t="shared" si="2" ref="C14:AB14">C8+C9+C10+C11+C12+C13</f>
        <v>123667</v>
      </c>
      <c r="D14" s="1">
        <f t="shared" si="2"/>
        <v>144024</v>
      </c>
      <c r="E14" s="1">
        <f t="shared" si="2"/>
        <v>1677</v>
      </c>
      <c r="F14" s="1">
        <f t="shared" si="2"/>
        <v>2038</v>
      </c>
      <c r="G14" s="1">
        <f t="shared" si="2"/>
        <v>1914</v>
      </c>
      <c r="H14" s="1">
        <f t="shared" si="2"/>
        <v>2421</v>
      </c>
      <c r="I14" s="1">
        <f t="shared" si="2"/>
        <v>5674</v>
      </c>
      <c r="J14" s="1">
        <f t="shared" si="2"/>
        <v>6946</v>
      </c>
      <c r="K14" s="1">
        <f t="shared" si="2"/>
        <v>977</v>
      </c>
      <c r="L14" s="1">
        <f t="shared" si="2"/>
        <v>1092</v>
      </c>
      <c r="M14" s="1">
        <f t="shared" si="2"/>
        <v>5854</v>
      </c>
      <c r="N14" s="1">
        <f t="shared" si="2"/>
        <v>6386</v>
      </c>
      <c r="O14" s="1">
        <f t="shared" si="2"/>
        <v>1116</v>
      </c>
      <c r="P14" s="1">
        <f t="shared" si="2"/>
        <v>1269</v>
      </c>
      <c r="Q14" s="1">
        <f t="shared" si="2"/>
        <v>7604</v>
      </c>
      <c r="R14" s="1">
        <f t="shared" si="2"/>
        <v>8422</v>
      </c>
      <c r="S14" s="1">
        <f t="shared" si="2"/>
        <v>67330</v>
      </c>
      <c r="T14" s="1">
        <f t="shared" si="2"/>
        <v>77399</v>
      </c>
      <c r="U14" s="1">
        <f t="shared" si="2"/>
        <v>681</v>
      </c>
      <c r="V14" s="1">
        <f t="shared" si="2"/>
        <v>808</v>
      </c>
      <c r="W14" s="1">
        <f t="shared" si="2"/>
        <v>6150</v>
      </c>
      <c r="X14" s="1">
        <f t="shared" si="2"/>
        <v>6685</v>
      </c>
      <c r="Y14" s="1">
        <f t="shared" si="2"/>
        <v>118</v>
      </c>
      <c r="Z14" s="1">
        <f t="shared" si="2"/>
        <v>144</v>
      </c>
      <c r="AA14" s="1">
        <f t="shared" si="2"/>
        <v>4424</v>
      </c>
      <c r="AB14" s="1">
        <f t="shared" si="2"/>
        <v>3839</v>
      </c>
      <c r="AC14" s="1">
        <f t="shared" si="0"/>
        <v>227186</v>
      </c>
      <c r="AD14" s="1">
        <f t="shared" si="1"/>
        <v>261473</v>
      </c>
      <c r="AE14" s="62"/>
      <c r="AF14" s="56"/>
      <c r="AG14" s="56"/>
      <c r="AH14" s="56"/>
      <c r="AI14" s="56"/>
      <c r="AJ14" s="57"/>
    </row>
    <row r="15" spans="1:36" ht="12.75">
      <c r="A15" s="18" t="s">
        <v>30</v>
      </c>
      <c r="C15" s="9">
        <v>368</v>
      </c>
      <c r="D15" s="1">
        <v>411</v>
      </c>
      <c r="E15" s="1"/>
      <c r="F15" s="1"/>
      <c r="G15" s="1">
        <v>1</v>
      </c>
      <c r="H15" s="3">
        <v>1</v>
      </c>
      <c r="I15" s="3">
        <v>22</v>
      </c>
      <c r="J15" s="3">
        <v>33</v>
      </c>
      <c r="K15" s="1"/>
      <c r="L15" s="1"/>
      <c r="M15" s="1"/>
      <c r="N15" s="1"/>
      <c r="O15" s="1"/>
      <c r="P15" s="1"/>
      <c r="Q15" s="1">
        <v>94</v>
      </c>
      <c r="R15" s="1">
        <v>80</v>
      </c>
      <c r="S15" s="1">
        <v>682</v>
      </c>
      <c r="T15" s="3">
        <v>659</v>
      </c>
      <c r="U15" s="3">
        <v>1</v>
      </c>
      <c r="V15" s="3">
        <v>1</v>
      </c>
      <c r="W15" s="1"/>
      <c r="X15" s="1"/>
      <c r="Y15" s="1"/>
      <c r="Z15" s="1"/>
      <c r="AA15" s="1">
        <v>11</v>
      </c>
      <c r="AB15" s="1">
        <v>12</v>
      </c>
      <c r="AC15" s="1">
        <f t="shared" si="0"/>
        <v>1179</v>
      </c>
      <c r="AD15" s="1">
        <f t="shared" si="1"/>
        <v>1197</v>
      </c>
      <c r="AE15" s="62"/>
      <c r="AF15" s="56"/>
      <c r="AG15" s="56"/>
      <c r="AH15" s="56"/>
      <c r="AI15" s="56"/>
      <c r="AJ15" s="57"/>
    </row>
    <row r="16" spans="1:36" ht="12.75">
      <c r="A16" s="18" t="s">
        <v>31</v>
      </c>
      <c r="C16" s="9">
        <v>656</v>
      </c>
      <c r="D16" s="3">
        <v>695</v>
      </c>
      <c r="E16" s="1"/>
      <c r="F16" s="1"/>
      <c r="G16" s="3">
        <v>8</v>
      </c>
      <c r="H16" s="3">
        <v>11</v>
      </c>
      <c r="I16" s="3">
        <v>92</v>
      </c>
      <c r="J16" s="3">
        <v>92</v>
      </c>
      <c r="K16" s="3">
        <v>3</v>
      </c>
      <c r="L16" s="3">
        <v>4</v>
      </c>
      <c r="M16" s="3">
        <v>6</v>
      </c>
      <c r="N16" s="3">
        <v>7</v>
      </c>
      <c r="O16" s="1"/>
      <c r="P16" s="1"/>
      <c r="Q16" s="3">
        <v>332</v>
      </c>
      <c r="R16" s="3">
        <v>323</v>
      </c>
      <c r="S16" s="3">
        <v>373</v>
      </c>
      <c r="T16" s="3">
        <v>370</v>
      </c>
      <c r="U16" s="1"/>
      <c r="V16" s="1"/>
      <c r="W16" s="3">
        <v>10</v>
      </c>
      <c r="X16" s="3">
        <v>9</v>
      </c>
      <c r="Y16" s="1"/>
      <c r="Z16" s="1"/>
      <c r="AA16" s="3">
        <v>29</v>
      </c>
      <c r="AB16" s="3">
        <v>24</v>
      </c>
      <c r="AC16" s="1">
        <f t="shared" si="0"/>
        <v>1509</v>
      </c>
      <c r="AD16" s="1">
        <f t="shared" si="1"/>
        <v>1535</v>
      </c>
      <c r="AE16" s="62"/>
      <c r="AF16" s="56"/>
      <c r="AG16" s="56"/>
      <c r="AH16" s="56"/>
      <c r="AI16" s="56"/>
      <c r="AJ16" s="57"/>
    </row>
    <row r="17" spans="1:36" ht="12.75">
      <c r="A17" s="18" t="s">
        <v>32</v>
      </c>
      <c r="C17" s="9">
        <v>361</v>
      </c>
      <c r="D17" s="1">
        <v>333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3"/>
      <c r="T17" s="1"/>
      <c r="U17" s="1"/>
      <c r="V17" s="1"/>
      <c r="W17" s="1"/>
      <c r="X17" s="1"/>
      <c r="Y17" s="1"/>
      <c r="Z17" s="1"/>
      <c r="AA17" s="3">
        <v>1</v>
      </c>
      <c r="AB17" s="1"/>
      <c r="AC17" s="1">
        <f t="shared" si="0"/>
        <v>362</v>
      </c>
      <c r="AD17" s="1">
        <f t="shared" si="1"/>
        <v>333</v>
      </c>
      <c r="AE17" s="62"/>
      <c r="AF17" s="56"/>
      <c r="AG17" s="56"/>
      <c r="AH17" s="56"/>
      <c r="AI17" s="56"/>
      <c r="AJ17" s="57"/>
    </row>
    <row r="18" spans="1:36" ht="12.75">
      <c r="A18" s="18" t="s">
        <v>33</v>
      </c>
      <c r="C18" s="9">
        <v>507</v>
      </c>
      <c r="D18" s="1">
        <v>544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>
        <v>18</v>
      </c>
      <c r="R18" s="3">
        <v>25</v>
      </c>
      <c r="S18" s="3">
        <v>2</v>
      </c>
      <c r="T18" s="3">
        <v>1</v>
      </c>
      <c r="U18" s="3"/>
      <c r="V18" s="1"/>
      <c r="W18" s="1"/>
      <c r="X18" s="1"/>
      <c r="Y18" s="1"/>
      <c r="Z18" s="1"/>
      <c r="AA18" s="1"/>
      <c r="AB18" s="1"/>
      <c r="AC18" s="1">
        <f t="shared" si="0"/>
        <v>527</v>
      </c>
      <c r="AD18" s="1">
        <f t="shared" si="1"/>
        <v>570</v>
      </c>
      <c r="AE18" s="62"/>
      <c r="AF18" s="56"/>
      <c r="AG18" s="56"/>
      <c r="AH18" s="56"/>
      <c r="AI18" s="56"/>
      <c r="AJ18" s="57"/>
    </row>
    <row r="19" spans="1:36" ht="12.75">
      <c r="A19" s="18" t="s">
        <v>34</v>
      </c>
      <c r="C19" s="9">
        <v>1951</v>
      </c>
      <c r="D19" s="1">
        <v>2015</v>
      </c>
      <c r="E19" s="1"/>
      <c r="F19" s="1">
        <v>5</v>
      </c>
      <c r="G19" s="3">
        <v>2</v>
      </c>
      <c r="H19" s="1"/>
      <c r="I19" s="3">
        <v>88</v>
      </c>
      <c r="J19" s="3">
        <v>94</v>
      </c>
      <c r="K19" s="1"/>
      <c r="L19" s="1"/>
      <c r="M19" s="1">
        <v>5</v>
      </c>
      <c r="N19" s="3">
        <v>5</v>
      </c>
      <c r="O19" s="3">
        <v>2</v>
      </c>
      <c r="P19" s="1"/>
      <c r="Q19" s="3">
        <v>216</v>
      </c>
      <c r="R19" s="3">
        <v>215</v>
      </c>
      <c r="S19" s="3">
        <v>41</v>
      </c>
      <c r="T19" s="3">
        <v>23</v>
      </c>
      <c r="U19" s="3">
        <v>2</v>
      </c>
      <c r="V19" s="3">
        <v>2</v>
      </c>
      <c r="W19" s="3">
        <v>3</v>
      </c>
      <c r="X19" s="3">
        <v>5</v>
      </c>
      <c r="Y19" s="1"/>
      <c r="Z19" s="1"/>
      <c r="AA19" s="3">
        <v>20</v>
      </c>
      <c r="AB19" s="3">
        <v>22</v>
      </c>
      <c r="AC19" s="1">
        <f t="shared" si="0"/>
        <v>2330</v>
      </c>
      <c r="AD19" s="1">
        <f t="shared" si="1"/>
        <v>2386</v>
      </c>
      <c r="AE19" s="62"/>
      <c r="AF19" s="56"/>
      <c r="AG19" s="56"/>
      <c r="AH19" s="56"/>
      <c r="AI19" s="56"/>
      <c r="AJ19" s="57"/>
    </row>
    <row r="20" spans="1:36" ht="12.75">
      <c r="A20" s="18" t="s">
        <v>35</v>
      </c>
      <c r="C20" s="9">
        <v>198</v>
      </c>
      <c r="D20" s="3">
        <v>191</v>
      </c>
      <c r="E20" s="1"/>
      <c r="F20" s="1"/>
      <c r="G20" s="3">
        <v>17</v>
      </c>
      <c r="H20" s="3">
        <v>23</v>
      </c>
      <c r="I20" s="3">
        <v>29</v>
      </c>
      <c r="J20" s="3">
        <v>30</v>
      </c>
      <c r="K20" s="3">
        <v>5</v>
      </c>
      <c r="L20" s="3">
        <v>12</v>
      </c>
      <c r="M20" s="1"/>
      <c r="N20" s="1"/>
      <c r="O20" s="1"/>
      <c r="P20" s="1"/>
      <c r="Q20" s="3">
        <v>237</v>
      </c>
      <c r="R20" s="3">
        <v>240</v>
      </c>
      <c r="S20" s="3">
        <v>1683</v>
      </c>
      <c r="T20" s="3">
        <v>1698</v>
      </c>
      <c r="U20" s="1"/>
      <c r="V20" s="1"/>
      <c r="W20" s="1"/>
      <c r="X20" s="1"/>
      <c r="Y20" s="1"/>
      <c r="Z20" s="1"/>
      <c r="AA20" s="3">
        <v>2</v>
      </c>
      <c r="AB20" s="3">
        <v>1</v>
      </c>
      <c r="AC20" s="1">
        <f t="shared" si="0"/>
        <v>2171</v>
      </c>
      <c r="AD20" s="1">
        <f t="shared" si="1"/>
        <v>2195</v>
      </c>
      <c r="AE20" s="62"/>
      <c r="AF20" s="56"/>
      <c r="AG20" s="56"/>
      <c r="AH20" s="56"/>
      <c r="AI20" s="56"/>
      <c r="AJ20" s="57"/>
    </row>
    <row r="21" spans="1:36" ht="12.75">
      <c r="A21" s="18" t="s">
        <v>36</v>
      </c>
      <c r="C21" s="9">
        <v>1250</v>
      </c>
      <c r="D21" s="3">
        <v>1273</v>
      </c>
      <c r="E21" s="1">
        <v>1</v>
      </c>
      <c r="F21" s="3">
        <v>1</v>
      </c>
      <c r="G21" s="3">
        <v>24</v>
      </c>
      <c r="H21" s="3">
        <v>23</v>
      </c>
      <c r="I21" s="3">
        <v>142</v>
      </c>
      <c r="J21" s="3">
        <v>151</v>
      </c>
      <c r="K21" s="3">
        <v>10</v>
      </c>
      <c r="L21" s="3">
        <v>6</v>
      </c>
      <c r="M21" s="3">
        <v>4</v>
      </c>
      <c r="N21" s="3">
        <v>9</v>
      </c>
      <c r="O21" s="3">
        <v>1</v>
      </c>
      <c r="P21" s="3">
        <v>5</v>
      </c>
      <c r="Q21" s="3">
        <v>86</v>
      </c>
      <c r="R21" s="3">
        <v>92</v>
      </c>
      <c r="S21" s="3">
        <v>506</v>
      </c>
      <c r="T21" s="3">
        <v>484</v>
      </c>
      <c r="U21" s="3">
        <v>1</v>
      </c>
      <c r="V21" s="3">
        <v>2</v>
      </c>
      <c r="W21" s="3">
        <v>12</v>
      </c>
      <c r="X21" s="3">
        <v>8</v>
      </c>
      <c r="Y21" s="1"/>
      <c r="Z21" s="1"/>
      <c r="AA21" s="3">
        <v>62</v>
      </c>
      <c r="AB21" s="3">
        <v>79</v>
      </c>
      <c r="AC21" s="1">
        <f t="shared" si="0"/>
        <v>2099</v>
      </c>
      <c r="AD21" s="1">
        <f t="shared" si="1"/>
        <v>2133</v>
      </c>
      <c r="AE21" s="62"/>
      <c r="AF21" s="56"/>
      <c r="AG21" s="56"/>
      <c r="AH21" s="56"/>
      <c r="AI21" s="56"/>
      <c r="AJ21" s="57"/>
    </row>
    <row r="22" spans="1:36" ht="12.75">
      <c r="A22" s="18" t="s">
        <v>37</v>
      </c>
      <c r="C22" s="9">
        <v>740</v>
      </c>
      <c r="D22" s="3">
        <v>705</v>
      </c>
      <c r="E22" s="1"/>
      <c r="F22" s="1"/>
      <c r="G22" s="3">
        <v>1</v>
      </c>
      <c r="H22" s="3">
        <v>1</v>
      </c>
      <c r="I22" s="3">
        <v>5</v>
      </c>
      <c r="J22" s="3">
        <v>2</v>
      </c>
      <c r="K22" s="1"/>
      <c r="L22" s="1"/>
      <c r="M22" s="1"/>
      <c r="N22" s="1"/>
      <c r="O22" s="1"/>
      <c r="P22" s="1"/>
      <c r="Q22" s="3">
        <v>15</v>
      </c>
      <c r="R22" s="1">
        <v>16</v>
      </c>
      <c r="S22" s="1"/>
      <c r="T22" s="1"/>
      <c r="U22" s="1"/>
      <c r="V22" s="1"/>
      <c r="W22" s="1">
        <v>4</v>
      </c>
      <c r="X22" s="1">
        <v>7</v>
      </c>
      <c r="Y22" s="1"/>
      <c r="Z22" s="1"/>
      <c r="AA22" s="3">
        <v>2</v>
      </c>
      <c r="AB22" s="3">
        <v>2</v>
      </c>
      <c r="AC22" s="1">
        <f t="shared" si="0"/>
        <v>767</v>
      </c>
      <c r="AD22" s="1">
        <f t="shared" si="1"/>
        <v>733</v>
      </c>
      <c r="AE22" s="62"/>
      <c r="AF22" s="56"/>
      <c r="AG22" s="56"/>
      <c r="AH22" s="56"/>
      <c r="AI22" s="56"/>
      <c r="AJ22" s="57"/>
    </row>
    <row r="23" spans="1:36" ht="12.75">
      <c r="A23" s="18" t="s">
        <v>38</v>
      </c>
      <c r="C23" s="9">
        <v>592</v>
      </c>
      <c r="D23" s="1">
        <v>553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3">
        <v>10</v>
      </c>
      <c r="R23" s="1">
        <v>6</v>
      </c>
      <c r="S23" s="3">
        <v>1</v>
      </c>
      <c r="T23" s="1"/>
      <c r="U23" s="1"/>
      <c r="V23" s="1"/>
      <c r="W23" s="1"/>
      <c r="X23" s="1"/>
      <c r="Y23" s="1"/>
      <c r="Z23" s="1"/>
      <c r="AA23" s="1"/>
      <c r="AB23" s="1"/>
      <c r="AC23" s="1">
        <f t="shared" si="0"/>
        <v>603</v>
      </c>
      <c r="AD23" s="1">
        <f t="shared" si="1"/>
        <v>559</v>
      </c>
      <c r="AE23" s="62"/>
      <c r="AF23" s="56"/>
      <c r="AG23" s="56"/>
      <c r="AH23" s="56"/>
      <c r="AI23" s="56"/>
      <c r="AJ23" s="57"/>
    </row>
    <row r="24" spans="1:36" ht="12.75">
      <c r="A24" s="18" t="s">
        <v>39</v>
      </c>
      <c r="C24" s="9">
        <v>351</v>
      </c>
      <c r="D24" s="1">
        <v>344</v>
      </c>
      <c r="E24" s="1"/>
      <c r="F24" s="1"/>
      <c r="G24" s="3">
        <v>1</v>
      </c>
      <c r="H24" s="1"/>
      <c r="I24" s="3">
        <v>4</v>
      </c>
      <c r="J24" s="1">
        <v>4</v>
      </c>
      <c r="K24" s="3">
        <v>3</v>
      </c>
      <c r="L24" s="1"/>
      <c r="M24" s="3">
        <v>1</v>
      </c>
      <c r="N24" s="3">
        <v>3</v>
      </c>
      <c r="O24" s="1"/>
      <c r="P24" s="1"/>
      <c r="Q24" s="3">
        <v>4</v>
      </c>
      <c r="R24" s="3">
        <v>4</v>
      </c>
      <c r="S24" s="3">
        <v>49</v>
      </c>
      <c r="T24" s="3">
        <v>37</v>
      </c>
      <c r="U24" s="1"/>
      <c r="V24" s="1"/>
      <c r="W24" s="1"/>
      <c r="X24" s="1"/>
      <c r="Y24" s="1"/>
      <c r="Z24" s="1"/>
      <c r="AA24" s="1"/>
      <c r="AB24" s="1"/>
      <c r="AC24" s="1">
        <f t="shared" si="0"/>
        <v>413</v>
      </c>
      <c r="AD24" s="1">
        <f t="shared" si="1"/>
        <v>392</v>
      </c>
      <c r="AE24" s="62"/>
      <c r="AF24" s="56"/>
      <c r="AG24" s="56"/>
      <c r="AH24" s="56"/>
      <c r="AI24" s="56"/>
      <c r="AJ24" s="57"/>
    </row>
    <row r="25" spans="1:36" ht="12.75">
      <c r="A25" s="18" t="s">
        <v>40</v>
      </c>
      <c r="C25" s="9">
        <v>780</v>
      </c>
      <c r="D25" s="3">
        <v>691</v>
      </c>
      <c r="E25" s="1"/>
      <c r="F25" s="1"/>
      <c r="G25" s="1"/>
      <c r="H25" s="1"/>
      <c r="I25" s="3">
        <v>5</v>
      </c>
      <c r="J25" s="3">
        <v>10</v>
      </c>
      <c r="K25" s="1"/>
      <c r="L25" s="1"/>
      <c r="M25" s="1">
        <v>1</v>
      </c>
      <c r="N25" s="1"/>
      <c r="O25" s="1">
        <v>1</v>
      </c>
      <c r="P25" s="1"/>
      <c r="Q25" s="3">
        <v>4</v>
      </c>
      <c r="R25" s="3">
        <v>4</v>
      </c>
      <c r="S25" s="3">
        <v>6</v>
      </c>
      <c r="T25" s="3">
        <v>6</v>
      </c>
      <c r="U25" s="1"/>
      <c r="V25" s="1"/>
      <c r="W25" s="3">
        <v>16</v>
      </c>
      <c r="X25" s="3">
        <v>7</v>
      </c>
      <c r="Y25" s="1"/>
      <c r="Z25" s="1"/>
      <c r="AA25" s="3">
        <v>1</v>
      </c>
      <c r="AB25" s="3">
        <v>1</v>
      </c>
      <c r="AC25" s="1">
        <f t="shared" si="0"/>
        <v>814</v>
      </c>
      <c r="AD25" s="1">
        <f t="shared" si="1"/>
        <v>719</v>
      </c>
      <c r="AE25" s="62"/>
      <c r="AF25" s="56"/>
      <c r="AG25" s="56"/>
      <c r="AH25" s="56"/>
      <c r="AI25" s="56"/>
      <c r="AJ25" s="57"/>
    </row>
    <row r="26" spans="1:36" ht="12.75">
      <c r="A26" s="18" t="s">
        <v>41</v>
      </c>
      <c r="C26" s="9">
        <v>476</v>
      </c>
      <c r="D26" s="3">
        <v>449</v>
      </c>
      <c r="E26" s="1"/>
      <c r="F26" s="1"/>
      <c r="G26" s="3">
        <v>2</v>
      </c>
      <c r="H26" s="3">
        <v>1</v>
      </c>
      <c r="I26" s="3">
        <v>228</v>
      </c>
      <c r="J26" s="3">
        <v>216</v>
      </c>
      <c r="K26" s="1"/>
      <c r="L26" s="1"/>
      <c r="M26" s="1"/>
      <c r="N26" s="1"/>
      <c r="O26" s="1"/>
      <c r="P26" s="1">
        <v>1</v>
      </c>
      <c r="Q26" s="3">
        <v>926</v>
      </c>
      <c r="R26" s="3">
        <v>930</v>
      </c>
      <c r="S26" s="3">
        <v>8</v>
      </c>
      <c r="T26" s="3">
        <v>8</v>
      </c>
      <c r="U26" s="1"/>
      <c r="V26" s="1"/>
      <c r="W26" s="3">
        <v>4</v>
      </c>
      <c r="X26" s="3">
        <v>10</v>
      </c>
      <c r="Y26" s="1"/>
      <c r="Z26" s="1"/>
      <c r="AA26" s="3">
        <v>2</v>
      </c>
      <c r="AB26" s="3">
        <v>1</v>
      </c>
      <c r="AC26" s="1">
        <f t="shared" si="0"/>
        <v>1646</v>
      </c>
      <c r="AD26" s="1">
        <f t="shared" si="1"/>
        <v>1616</v>
      </c>
      <c r="AE26" s="62"/>
      <c r="AF26" s="56"/>
      <c r="AG26" s="56"/>
      <c r="AH26" s="56"/>
      <c r="AI26" s="56"/>
      <c r="AJ26" s="57"/>
    </row>
    <row r="27" spans="1:36" ht="12.75">
      <c r="A27" s="18" t="s">
        <v>42</v>
      </c>
      <c r="C27" s="9">
        <v>226</v>
      </c>
      <c r="D27" s="3">
        <v>219</v>
      </c>
      <c r="E27" s="1"/>
      <c r="F27" s="1"/>
      <c r="G27" s="1"/>
      <c r="H27" s="1"/>
      <c r="I27" s="3">
        <v>4</v>
      </c>
      <c r="J27" s="1">
        <v>8</v>
      </c>
      <c r="K27" s="1"/>
      <c r="L27" s="1"/>
      <c r="M27" s="1"/>
      <c r="N27" s="1">
        <v>1</v>
      </c>
      <c r="O27" s="1"/>
      <c r="P27" s="1"/>
      <c r="Q27" s="3">
        <v>83</v>
      </c>
      <c r="R27" s="3">
        <v>91</v>
      </c>
      <c r="S27" s="3">
        <v>109</v>
      </c>
      <c r="T27" s="3">
        <v>101</v>
      </c>
      <c r="U27" s="1"/>
      <c r="V27" s="1"/>
      <c r="W27" s="1"/>
      <c r="X27" s="1"/>
      <c r="Y27" s="1"/>
      <c r="Z27" s="1"/>
      <c r="AA27" s="3">
        <v>3</v>
      </c>
      <c r="AB27" s="1">
        <v>4</v>
      </c>
      <c r="AC27" s="1">
        <f t="shared" si="0"/>
        <v>425</v>
      </c>
      <c r="AD27" s="1">
        <f t="shared" si="1"/>
        <v>424</v>
      </c>
      <c r="AE27" s="62"/>
      <c r="AF27" s="56"/>
      <c r="AG27" s="56"/>
      <c r="AH27" s="56"/>
      <c r="AI27" s="56"/>
      <c r="AJ27" s="57"/>
    </row>
    <row r="28" spans="1:36" ht="12.75">
      <c r="A28" s="18" t="s">
        <v>43</v>
      </c>
      <c r="C28" s="9">
        <v>534</v>
      </c>
      <c r="D28" s="1">
        <v>503</v>
      </c>
      <c r="E28" s="1"/>
      <c r="F28" s="1"/>
      <c r="G28" s="1"/>
      <c r="H28" s="1"/>
      <c r="I28" s="3">
        <v>13</v>
      </c>
      <c r="J28" s="1">
        <v>7</v>
      </c>
      <c r="K28" s="1"/>
      <c r="L28" s="1"/>
      <c r="M28" s="1"/>
      <c r="N28" s="1"/>
      <c r="O28" s="1"/>
      <c r="P28" s="1"/>
      <c r="Q28" s="3">
        <v>257</v>
      </c>
      <c r="R28" s="1">
        <v>285</v>
      </c>
      <c r="S28" s="3">
        <v>8</v>
      </c>
      <c r="T28" s="3">
        <v>7</v>
      </c>
      <c r="U28" s="1"/>
      <c r="V28" s="1"/>
      <c r="W28" s="3">
        <v>1</v>
      </c>
      <c r="X28" s="3">
        <v>3</v>
      </c>
      <c r="Y28" s="1"/>
      <c r="Z28" s="1"/>
      <c r="AA28" s="3">
        <v>12</v>
      </c>
      <c r="AB28" s="3">
        <v>2</v>
      </c>
      <c r="AC28" s="1">
        <f t="shared" si="0"/>
        <v>825</v>
      </c>
      <c r="AD28" s="1">
        <f t="shared" si="1"/>
        <v>807</v>
      </c>
      <c r="AE28" s="62"/>
      <c r="AF28" s="56"/>
      <c r="AG28" s="56"/>
      <c r="AH28" s="56"/>
      <c r="AI28" s="56"/>
      <c r="AJ28" s="57"/>
    </row>
    <row r="29" spans="1:202" ht="12.75">
      <c r="A29" s="18" t="s">
        <v>44</v>
      </c>
      <c r="C29" s="10">
        <v>2232</v>
      </c>
      <c r="D29" s="1">
        <v>2269</v>
      </c>
      <c r="E29" s="1">
        <v>2</v>
      </c>
      <c r="F29" s="3">
        <v>2</v>
      </c>
      <c r="G29" s="3">
        <v>1</v>
      </c>
      <c r="H29" s="1"/>
      <c r="I29" s="3">
        <v>123</v>
      </c>
      <c r="J29" s="3">
        <v>124</v>
      </c>
      <c r="K29" s="1"/>
      <c r="L29" s="3">
        <v>1</v>
      </c>
      <c r="M29" s="3">
        <v>1</v>
      </c>
      <c r="N29" s="3">
        <v>2</v>
      </c>
      <c r="O29" s="1"/>
      <c r="P29" s="1"/>
      <c r="Q29" s="3">
        <v>169</v>
      </c>
      <c r="R29" s="3">
        <v>163</v>
      </c>
      <c r="S29" s="3">
        <v>53</v>
      </c>
      <c r="T29" s="3">
        <v>52</v>
      </c>
      <c r="U29" s="1"/>
      <c r="V29" s="1"/>
      <c r="W29" s="3">
        <v>27</v>
      </c>
      <c r="X29" s="3">
        <v>16</v>
      </c>
      <c r="Y29" s="1"/>
      <c r="Z29" s="1"/>
      <c r="AA29" s="3">
        <v>35</v>
      </c>
      <c r="AB29" s="3">
        <v>20</v>
      </c>
      <c r="AC29" s="1">
        <f t="shared" si="0"/>
        <v>2643</v>
      </c>
      <c r="AD29" s="1">
        <f t="shared" si="1"/>
        <v>2649</v>
      </c>
      <c r="AE29" s="62"/>
      <c r="AF29" s="56"/>
      <c r="AG29" s="56"/>
      <c r="AH29" s="56"/>
      <c r="AI29" s="56"/>
      <c r="AJ29" s="57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</row>
    <row r="30" spans="1:202" ht="12.75">
      <c r="A30" s="18" t="s">
        <v>45</v>
      </c>
      <c r="C30" s="10">
        <v>824</v>
      </c>
      <c r="D30" s="3">
        <v>810</v>
      </c>
      <c r="E30" s="1"/>
      <c r="F30" s="1"/>
      <c r="G30" s="1"/>
      <c r="H30" s="1"/>
      <c r="I30" s="3">
        <v>137</v>
      </c>
      <c r="J30" s="3">
        <v>123</v>
      </c>
      <c r="K30" s="1"/>
      <c r="L30" s="1"/>
      <c r="M30" s="1"/>
      <c r="N30" s="1"/>
      <c r="O30" s="1"/>
      <c r="P30" s="1"/>
      <c r="Q30" s="3">
        <v>40</v>
      </c>
      <c r="R30" s="3">
        <v>41</v>
      </c>
      <c r="S30" s="3">
        <v>3</v>
      </c>
      <c r="T30" s="3">
        <v>2</v>
      </c>
      <c r="U30" s="1"/>
      <c r="V30" s="1"/>
      <c r="W30" s="3">
        <v>9</v>
      </c>
      <c r="X30" s="3">
        <v>5</v>
      </c>
      <c r="Y30" s="1"/>
      <c r="Z30" s="1"/>
      <c r="AA30" s="3">
        <v>2</v>
      </c>
      <c r="AB30" s="3">
        <v>2</v>
      </c>
      <c r="AC30" s="1">
        <f t="shared" si="0"/>
        <v>1015</v>
      </c>
      <c r="AD30" s="1">
        <f t="shared" si="1"/>
        <v>983</v>
      </c>
      <c r="AE30" s="62"/>
      <c r="AF30" s="56"/>
      <c r="AG30" s="56"/>
      <c r="AH30" s="56"/>
      <c r="AI30" s="56"/>
      <c r="AJ30" s="57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</row>
    <row r="31" spans="1:36" ht="12.75">
      <c r="A31" s="18" t="s">
        <v>46</v>
      </c>
      <c r="C31" s="10">
        <v>291</v>
      </c>
      <c r="D31" s="3">
        <v>272</v>
      </c>
      <c r="E31" s="1"/>
      <c r="F31" s="1"/>
      <c r="G31" s="1">
        <v>1</v>
      </c>
      <c r="H31" s="1">
        <v>1</v>
      </c>
      <c r="I31" s="3">
        <v>1</v>
      </c>
      <c r="J31" s="3">
        <v>2</v>
      </c>
      <c r="K31" s="1"/>
      <c r="L31" s="1"/>
      <c r="M31" s="1"/>
      <c r="N31" s="1"/>
      <c r="O31" s="1"/>
      <c r="P31" s="1"/>
      <c r="Q31" s="3">
        <v>40</v>
      </c>
      <c r="R31" s="3">
        <v>29</v>
      </c>
      <c r="S31" s="3">
        <v>10</v>
      </c>
      <c r="T31" s="3">
        <v>4</v>
      </c>
      <c r="U31" s="1"/>
      <c r="V31" s="1"/>
      <c r="W31" s="1"/>
      <c r="X31" s="1"/>
      <c r="Y31" s="1"/>
      <c r="Z31" s="1"/>
      <c r="AA31" s="3">
        <v>4</v>
      </c>
      <c r="AB31" s="3">
        <v>3</v>
      </c>
      <c r="AC31" s="1">
        <f t="shared" si="0"/>
        <v>347</v>
      </c>
      <c r="AD31" s="1">
        <f t="shared" si="1"/>
        <v>311</v>
      </c>
      <c r="AE31" s="62"/>
      <c r="AF31" s="56"/>
      <c r="AG31" s="56"/>
      <c r="AH31" s="56"/>
      <c r="AI31" s="56"/>
      <c r="AJ31" s="57"/>
    </row>
    <row r="32" spans="1:36" ht="12.75">
      <c r="A32" s="18" t="s">
        <v>47</v>
      </c>
      <c r="C32" s="10">
        <v>1221</v>
      </c>
      <c r="D32" s="1">
        <v>1204</v>
      </c>
      <c r="E32" s="1"/>
      <c r="F32" s="1"/>
      <c r="G32" s="1">
        <v>2</v>
      </c>
      <c r="H32" s="1"/>
      <c r="I32" s="3">
        <v>24</v>
      </c>
      <c r="J32" s="1">
        <v>18</v>
      </c>
      <c r="K32" s="1">
        <v>2</v>
      </c>
      <c r="L32" s="1">
        <v>3</v>
      </c>
      <c r="M32" s="1"/>
      <c r="N32" s="1"/>
      <c r="O32" s="1"/>
      <c r="P32" s="1"/>
      <c r="Q32" s="1">
        <v>207</v>
      </c>
      <c r="R32" s="3">
        <v>202</v>
      </c>
      <c r="S32" s="1">
        <v>5</v>
      </c>
      <c r="T32" s="3">
        <v>14</v>
      </c>
      <c r="U32" s="1"/>
      <c r="V32" s="1"/>
      <c r="W32" s="1"/>
      <c r="X32" s="1"/>
      <c r="Y32" s="1"/>
      <c r="Z32" s="1"/>
      <c r="AA32" s="1">
        <v>1</v>
      </c>
      <c r="AB32" s="1"/>
      <c r="AC32" s="1">
        <f t="shared" si="0"/>
        <v>1462</v>
      </c>
      <c r="AD32" s="1">
        <f t="shared" si="1"/>
        <v>1441</v>
      </c>
      <c r="AE32" s="62"/>
      <c r="AF32" s="56"/>
      <c r="AG32" s="56"/>
      <c r="AH32" s="56"/>
      <c r="AI32" s="56"/>
      <c r="AJ32" s="57"/>
    </row>
    <row r="33" spans="1:36" ht="12.75">
      <c r="A33" s="20" t="s">
        <v>48</v>
      </c>
      <c r="C33" s="10">
        <v>369</v>
      </c>
      <c r="D33" s="1">
        <v>366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>
        <v>21</v>
      </c>
      <c r="R33" s="3">
        <v>27</v>
      </c>
      <c r="S33" s="1">
        <v>164</v>
      </c>
      <c r="T33" s="3">
        <v>179</v>
      </c>
      <c r="U33" s="1"/>
      <c r="V33" s="1"/>
      <c r="W33" s="1">
        <v>2</v>
      </c>
      <c r="X33" s="1">
        <v>4</v>
      </c>
      <c r="Y33" s="1"/>
      <c r="Z33" s="1"/>
      <c r="AA33" s="1"/>
      <c r="AB33" s="1"/>
      <c r="AC33" s="1">
        <f t="shared" si="0"/>
        <v>556</v>
      </c>
      <c r="AD33" s="1">
        <f t="shared" si="1"/>
        <v>576</v>
      </c>
      <c r="AE33" s="62"/>
      <c r="AF33" s="56"/>
      <c r="AG33" s="56"/>
      <c r="AH33" s="56"/>
      <c r="AI33" s="56"/>
      <c r="AJ33" s="57"/>
    </row>
    <row r="34" spans="1:36" ht="12.75">
      <c r="A34" s="20" t="s">
        <v>49</v>
      </c>
      <c r="C34" s="10">
        <v>277</v>
      </c>
      <c r="D34" s="1">
        <v>319</v>
      </c>
      <c r="E34" s="1"/>
      <c r="F34" s="1"/>
      <c r="G34" s="1">
        <v>1</v>
      </c>
      <c r="H34" s="3">
        <v>3</v>
      </c>
      <c r="I34" s="3">
        <v>21</v>
      </c>
      <c r="J34" s="3">
        <v>20</v>
      </c>
      <c r="K34" s="1"/>
      <c r="L34" s="1"/>
      <c r="M34" s="1">
        <v>1</v>
      </c>
      <c r="N34" s="1">
        <v>1</v>
      </c>
      <c r="O34" s="1"/>
      <c r="P34" s="1"/>
      <c r="Q34" s="1">
        <v>31</v>
      </c>
      <c r="R34" s="3">
        <v>26</v>
      </c>
      <c r="S34" s="3">
        <v>447</v>
      </c>
      <c r="T34" s="3">
        <v>410</v>
      </c>
      <c r="U34" s="1"/>
      <c r="V34" s="1"/>
      <c r="W34" s="1"/>
      <c r="X34" s="1"/>
      <c r="Y34" s="1"/>
      <c r="Z34" s="1"/>
      <c r="AA34" s="1">
        <v>1</v>
      </c>
      <c r="AB34" s="1">
        <v>2</v>
      </c>
      <c r="AC34" s="1">
        <f t="shared" si="0"/>
        <v>779</v>
      </c>
      <c r="AD34" s="1">
        <f t="shared" si="1"/>
        <v>781</v>
      </c>
      <c r="AE34" s="62"/>
      <c r="AF34" s="56"/>
      <c r="AG34" s="56"/>
      <c r="AH34" s="56"/>
      <c r="AI34" s="56"/>
      <c r="AJ34" s="57"/>
    </row>
    <row r="35" spans="1:36" ht="12.75">
      <c r="A35" s="20" t="s">
        <v>50</v>
      </c>
      <c r="C35" s="10">
        <v>295</v>
      </c>
      <c r="D35" s="1">
        <v>271</v>
      </c>
      <c r="E35" s="1"/>
      <c r="F35" s="1"/>
      <c r="G35" s="1"/>
      <c r="H35" s="1"/>
      <c r="I35" s="3"/>
      <c r="J35" s="1"/>
      <c r="K35" s="1"/>
      <c r="L35" s="1"/>
      <c r="M35" s="1"/>
      <c r="N35" s="1"/>
      <c r="O35" s="1"/>
      <c r="P35" s="1"/>
      <c r="Q35" s="1">
        <v>13</v>
      </c>
      <c r="R35" s="3">
        <v>16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>
        <f t="shared" si="0"/>
        <v>308</v>
      </c>
      <c r="AD35" s="1">
        <f t="shared" si="1"/>
        <v>287</v>
      </c>
      <c r="AE35" s="62"/>
      <c r="AF35" s="56"/>
      <c r="AG35" s="56"/>
      <c r="AH35" s="56"/>
      <c r="AI35" s="56"/>
      <c r="AJ35" s="57"/>
    </row>
    <row r="36" spans="1:36" ht="12.75">
      <c r="A36" s="20" t="s">
        <v>51</v>
      </c>
      <c r="C36" s="10">
        <v>441</v>
      </c>
      <c r="D36" s="1">
        <v>445</v>
      </c>
      <c r="E36" s="1"/>
      <c r="F36" s="1"/>
      <c r="G36" s="1">
        <v>1</v>
      </c>
      <c r="H36" s="3">
        <v>3</v>
      </c>
      <c r="I36" s="3">
        <v>8</v>
      </c>
      <c r="J36" s="3">
        <v>12</v>
      </c>
      <c r="K36" s="1"/>
      <c r="L36" s="1"/>
      <c r="M36" s="1">
        <v>1</v>
      </c>
      <c r="N36" s="1"/>
      <c r="O36" s="1"/>
      <c r="P36" s="1"/>
      <c r="Q36" s="1">
        <v>129</v>
      </c>
      <c r="R36" s="3">
        <v>125</v>
      </c>
      <c r="S36" s="1">
        <v>221</v>
      </c>
      <c r="T36" s="1">
        <v>251</v>
      </c>
      <c r="U36" s="1"/>
      <c r="V36" s="1"/>
      <c r="W36" s="1"/>
      <c r="X36" s="1"/>
      <c r="Y36" s="1"/>
      <c r="Z36" s="1"/>
      <c r="AA36" s="1"/>
      <c r="AB36" s="1"/>
      <c r="AC36" s="1">
        <f t="shared" si="0"/>
        <v>801</v>
      </c>
      <c r="AD36" s="1">
        <f t="shared" si="1"/>
        <v>836</v>
      </c>
      <c r="AE36" s="62"/>
      <c r="AF36" s="56"/>
      <c r="AG36" s="56"/>
      <c r="AH36" s="56"/>
      <c r="AI36" s="56"/>
      <c r="AJ36" s="57"/>
    </row>
    <row r="37" spans="1:36" ht="12.75">
      <c r="A37" s="20" t="s">
        <v>52</v>
      </c>
      <c r="C37" s="10">
        <v>422</v>
      </c>
      <c r="D37" s="1">
        <v>426</v>
      </c>
      <c r="E37" s="1"/>
      <c r="F37" s="1"/>
      <c r="G37" s="1"/>
      <c r="H37" s="1"/>
      <c r="I37" s="3">
        <v>3</v>
      </c>
      <c r="J37" s="3">
        <v>3</v>
      </c>
      <c r="K37" s="1"/>
      <c r="L37" s="1"/>
      <c r="M37" s="1"/>
      <c r="N37" s="1"/>
      <c r="O37" s="1"/>
      <c r="P37" s="1">
        <v>1</v>
      </c>
      <c r="Q37" s="1">
        <v>52</v>
      </c>
      <c r="R37" s="3">
        <v>55</v>
      </c>
      <c r="S37" s="1"/>
      <c r="T37" s="1"/>
      <c r="U37" s="1"/>
      <c r="V37" s="1"/>
      <c r="W37" s="1"/>
      <c r="X37" s="1"/>
      <c r="Y37" s="1"/>
      <c r="Z37" s="1"/>
      <c r="AA37" s="1">
        <v>6</v>
      </c>
      <c r="AB37" s="1">
        <v>8</v>
      </c>
      <c r="AC37" s="1">
        <f t="shared" si="0"/>
        <v>483</v>
      </c>
      <c r="AD37" s="1">
        <f t="shared" si="1"/>
        <v>493</v>
      </c>
      <c r="AE37" s="62"/>
      <c r="AF37" s="56"/>
      <c r="AG37" s="56"/>
      <c r="AH37" s="56"/>
      <c r="AI37" s="56"/>
      <c r="AJ37" s="57"/>
    </row>
    <row r="38" spans="1:36" ht="12.75">
      <c r="A38" s="20" t="s">
        <v>53</v>
      </c>
      <c r="C38" s="10">
        <v>1054</v>
      </c>
      <c r="D38" s="1">
        <v>1154</v>
      </c>
      <c r="E38" s="1"/>
      <c r="F38" s="1"/>
      <c r="G38" s="1">
        <v>14</v>
      </c>
      <c r="H38" s="1">
        <v>14</v>
      </c>
      <c r="I38" s="1">
        <v>107</v>
      </c>
      <c r="J38" s="3">
        <v>114</v>
      </c>
      <c r="K38" s="3">
        <v>3</v>
      </c>
      <c r="L38" s="3">
        <v>2</v>
      </c>
      <c r="M38" s="3">
        <v>26</v>
      </c>
      <c r="N38" s="3">
        <v>28</v>
      </c>
      <c r="O38" s="3">
        <v>2</v>
      </c>
      <c r="P38" s="3">
        <v>3</v>
      </c>
      <c r="Q38" s="1">
        <v>164</v>
      </c>
      <c r="R38" s="3">
        <v>167</v>
      </c>
      <c r="S38" s="3">
        <v>425</v>
      </c>
      <c r="T38" s="3">
        <v>436</v>
      </c>
      <c r="U38" s="1"/>
      <c r="V38" s="1"/>
      <c r="W38" s="1">
        <v>6</v>
      </c>
      <c r="X38" s="1">
        <v>4</v>
      </c>
      <c r="Y38" s="1"/>
      <c r="Z38" s="1"/>
      <c r="AA38" s="1">
        <v>14</v>
      </c>
      <c r="AB38" s="1">
        <v>18</v>
      </c>
      <c r="AC38" s="1">
        <f t="shared" si="0"/>
        <v>1815</v>
      </c>
      <c r="AD38" s="1">
        <f t="shared" si="1"/>
        <v>1940</v>
      </c>
      <c r="AE38" s="62"/>
      <c r="AF38" s="56"/>
      <c r="AG38" s="56"/>
      <c r="AH38" s="56"/>
      <c r="AI38" s="56"/>
      <c r="AJ38" s="57"/>
    </row>
    <row r="39" spans="1:36" ht="12.75">
      <c r="A39" s="20" t="s">
        <v>54</v>
      </c>
      <c r="C39" s="10">
        <v>481</v>
      </c>
      <c r="D39" s="1">
        <v>474</v>
      </c>
      <c r="E39" s="1"/>
      <c r="F39" s="1"/>
      <c r="G39" s="1"/>
      <c r="H39" s="1"/>
      <c r="I39" s="1">
        <v>2</v>
      </c>
      <c r="J39" s="3">
        <v>1</v>
      </c>
      <c r="K39" s="1">
        <v>1</v>
      </c>
      <c r="L39" s="1"/>
      <c r="M39" s="1"/>
      <c r="N39" s="1"/>
      <c r="O39" s="1"/>
      <c r="P39" s="1"/>
      <c r="Q39" s="1">
        <v>105</v>
      </c>
      <c r="R39" s="3">
        <v>100</v>
      </c>
      <c r="S39" s="1">
        <v>174</v>
      </c>
      <c r="T39" s="3">
        <v>178</v>
      </c>
      <c r="U39" s="1"/>
      <c r="V39" s="1"/>
      <c r="W39" s="1"/>
      <c r="X39" s="1"/>
      <c r="Y39" s="1"/>
      <c r="Z39" s="1"/>
      <c r="AA39" s="1">
        <v>4</v>
      </c>
      <c r="AB39" s="1">
        <v>2</v>
      </c>
      <c r="AC39" s="1">
        <f t="shared" si="0"/>
        <v>767</v>
      </c>
      <c r="AD39" s="1">
        <f t="shared" si="1"/>
        <v>755</v>
      </c>
      <c r="AE39" s="62"/>
      <c r="AF39" s="56"/>
      <c r="AG39" s="56"/>
      <c r="AH39" s="56"/>
      <c r="AI39" s="56"/>
      <c r="AJ39" s="57"/>
    </row>
    <row r="40" spans="1:36" ht="12.75">
      <c r="A40" s="20" t="s">
        <v>55</v>
      </c>
      <c r="C40" s="10">
        <v>713</v>
      </c>
      <c r="D40" s="1">
        <v>774</v>
      </c>
      <c r="E40" s="1"/>
      <c r="F40" s="1"/>
      <c r="G40" s="1">
        <v>31</v>
      </c>
      <c r="H40" s="3">
        <v>37</v>
      </c>
      <c r="I40" s="3">
        <v>242</v>
      </c>
      <c r="J40" s="3">
        <v>249</v>
      </c>
      <c r="K40" s="3">
        <v>9</v>
      </c>
      <c r="L40" s="3">
        <v>2</v>
      </c>
      <c r="M40" s="3">
        <v>4</v>
      </c>
      <c r="N40" s="3">
        <v>8</v>
      </c>
      <c r="O40" s="1"/>
      <c r="P40" s="1"/>
      <c r="Q40" s="1">
        <v>49</v>
      </c>
      <c r="R40" s="1">
        <v>33</v>
      </c>
      <c r="S40" s="3">
        <v>296</v>
      </c>
      <c r="T40" s="3">
        <v>274</v>
      </c>
      <c r="U40" s="3">
        <v>1</v>
      </c>
      <c r="V40" s="3">
        <v>1</v>
      </c>
      <c r="W40" s="3">
        <v>4</v>
      </c>
      <c r="X40" s="3">
        <v>3</v>
      </c>
      <c r="Y40" s="1"/>
      <c r="Z40" s="1"/>
      <c r="AA40" s="1">
        <v>38</v>
      </c>
      <c r="AB40" s="1">
        <v>38</v>
      </c>
      <c r="AC40" s="1">
        <f t="shared" si="0"/>
        <v>1387</v>
      </c>
      <c r="AD40" s="1">
        <f t="shared" si="1"/>
        <v>1419</v>
      </c>
      <c r="AE40" s="62"/>
      <c r="AF40" s="56"/>
      <c r="AG40" s="56"/>
      <c r="AH40" s="56"/>
      <c r="AI40" s="56"/>
      <c r="AJ40" s="57"/>
    </row>
    <row r="41" spans="1:36" ht="12.75">
      <c r="A41" s="20" t="s">
        <v>56</v>
      </c>
      <c r="C41" s="10">
        <v>322</v>
      </c>
      <c r="D41" s="1">
        <v>400</v>
      </c>
      <c r="E41" s="1"/>
      <c r="F41" s="1"/>
      <c r="G41" s="1"/>
      <c r="H41" s="1"/>
      <c r="I41" s="3">
        <v>6</v>
      </c>
      <c r="J41" s="1">
        <v>2</v>
      </c>
      <c r="K41" s="1"/>
      <c r="L41" s="1"/>
      <c r="M41" s="1"/>
      <c r="N41" s="1"/>
      <c r="O41" s="1"/>
      <c r="P41" s="1"/>
      <c r="Q41" s="1">
        <v>52</v>
      </c>
      <c r="R41" s="1">
        <v>56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>
        <f>AB41+Z41+X41+V41+T41+R41+P41+N41+L41+J41+G41+E41+C41</f>
        <v>380</v>
      </c>
      <c r="AD41" s="1">
        <f t="shared" si="1"/>
        <v>458</v>
      </c>
      <c r="AE41" s="62"/>
      <c r="AF41" s="56"/>
      <c r="AG41" s="56"/>
      <c r="AH41" s="56"/>
      <c r="AI41" s="56"/>
      <c r="AJ41" s="57"/>
    </row>
    <row r="42" spans="1:36" ht="12.75">
      <c r="A42" s="20" t="s">
        <v>57</v>
      </c>
      <c r="C42" s="10">
        <v>1676</v>
      </c>
      <c r="D42" s="1">
        <v>1789</v>
      </c>
      <c r="E42" s="1">
        <v>2</v>
      </c>
      <c r="F42" s="3">
        <v>4</v>
      </c>
      <c r="G42" s="3">
        <v>1</v>
      </c>
      <c r="H42" s="1"/>
      <c r="I42" s="3">
        <v>73</v>
      </c>
      <c r="J42" s="3">
        <v>90</v>
      </c>
      <c r="K42" s="1"/>
      <c r="L42" s="1">
        <v>2</v>
      </c>
      <c r="M42" s="1">
        <v>20</v>
      </c>
      <c r="N42" s="1">
        <v>11</v>
      </c>
      <c r="O42" s="1">
        <v>1</v>
      </c>
      <c r="P42" s="1">
        <v>1</v>
      </c>
      <c r="Q42" s="1">
        <v>54</v>
      </c>
      <c r="R42" s="1">
        <v>52</v>
      </c>
      <c r="S42" s="1">
        <v>166</v>
      </c>
      <c r="T42" s="1">
        <v>237</v>
      </c>
      <c r="U42" s="1">
        <v>1</v>
      </c>
      <c r="V42" s="1"/>
      <c r="W42" s="1">
        <v>36</v>
      </c>
      <c r="X42" s="1">
        <v>50</v>
      </c>
      <c r="Y42" s="1"/>
      <c r="Z42" s="1"/>
      <c r="AA42" s="1">
        <v>15</v>
      </c>
      <c r="AB42" s="1">
        <v>5</v>
      </c>
      <c r="AC42" s="1">
        <f>AA42+Y42+W42+U42+S42+Q42+O42+M42+K42+I42+G42+E42+C42</f>
        <v>2045</v>
      </c>
      <c r="AD42" s="1">
        <f t="shared" si="1"/>
        <v>2241</v>
      </c>
      <c r="AE42" s="62"/>
      <c r="AF42" s="56"/>
      <c r="AG42" s="56"/>
      <c r="AH42" s="56"/>
      <c r="AI42" s="56"/>
      <c r="AJ42" s="57"/>
    </row>
    <row r="43" spans="1:36" ht="12.75">
      <c r="A43" s="20" t="s">
        <v>58</v>
      </c>
      <c r="C43" s="10">
        <v>1493</v>
      </c>
      <c r="D43" s="1">
        <v>1436</v>
      </c>
      <c r="E43" s="1"/>
      <c r="F43" s="1"/>
      <c r="G43" s="1">
        <v>1</v>
      </c>
      <c r="H43" s="3">
        <v>1</v>
      </c>
      <c r="I43" s="3">
        <v>4</v>
      </c>
      <c r="J43" s="3">
        <v>12</v>
      </c>
      <c r="K43" s="3">
        <v>3</v>
      </c>
      <c r="L43" s="3">
        <v>4</v>
      </c>
      <c r="M43" s="3">
        <v>12</v>
      </c>
      <c r="N43" s="3">
        <v>4</v>
      </c>
      <c r="O43" s="3">
        <v>3</v>
      </c>
      <c r="P43" s="1"/>
      <c r="Q43" s="1">
        <v>120</v>
      </c>
      <c r="R43" s="1">
        <v>100</v>
      </c>
      <c r="S43" s="1">
        <v>28</v>
      </c>
      <c r="T43" s="1">
        <v>27</v>
      </c>
      <c r="U43" s="1"/>
      <c r="V43" s="1"/>
      <c r="W43" s="1">
        <v>5</v>
      </c>
      <c r="X43" s="1">
        <v>8</v>
      </c>
      <c r="Y43" s="1"/>
      <c r="Z43" s="1"/>
      <c r="AA43" s="1">
        <v>21</v>
      </c>
      <c r="AB43" s="1">
        <v>29</v>
      </c>
      <c r="AC43" s="1">
        <f aca="true" t="shared" si="3" ref="AC43:AD106">AA43+Y43+W43+U43+S43+Q43+O43+M43+K43+I43+G43+E43+C43</f>
        <v>1690</v>
      </c>
      <c r="AD43" s="1">
        <f t="shared" si="1"/>
        <v>1621</v>
      </c>
      <c r="AE43" s="62"/>
      <c r="AF43" s="56"/>
      <c r="AG43" s="56"/>
      <c r="AH43" s="56"/>
      <c r="AI43" s="56"/>
      <c r="AJ43" s="57"/>
    </row>
    <row r="44" spans="1:36" ht="12.75">
      <c r="A44" s="20" t="s">
        <v>59</v>
      </c>
      <c r="C44" s="10">
        <v>4127</v>
      </c>
      <c r="D44" s="1">
        <v>4127</v>
      </c>
      <c r="E44" s="1"/>
      <c r="F44" s="1">
        <v>5</v>
      </c>
      <c r="G44" s="3">
        <v>3</v>
      </c>
      <c r="H44" s="3">
        <v>2</v>
      </c>
      <c r="I44" s="3">
        <v>372</v>
      </c>
      <c r="J44" s="3">
        <v>391</v>
      </c>
      <c r="K44" s="3">
        <v>3</v>
      </c>
      <c r="L44" s="3">
        <v>2</v>
      </c>
      <c r="M44" s="3">
        <v>10</v>
      </c>
      <c r="N44" s="3">
        <v>14</v>
      </c>
      <c r="O44" s="3">
        <v>1</v>
      </c>
      <c r="P44" s="3">
        <v>2</v>
      </c>
      <c r="Q44" s="1">
        <v>188</v>
      </c>
      <c r="R44" s="1">
        <v>195</v>
      </c>
      <c r="S44" s="1">
        <v>108</v>
      </c>
      <c r="T44" s="1">
        <v>114</v>
      </c>
      <c r="U44" s="1"/>
      <c r="V44" s="1"/>
      <c r="W44" s="1">
        <v>9</v>
      </c>
      <c r="X44" s="1">
        <v>10</v>
      </c>
      <c r="Y44" s="1"/>
      <c r="Z44" s="1"/>
      <c r="AA44" s="1">
        <v>16</v>
      </c>
      <c r="AB44" s="1">
        <v>7</v>
      </c>
      <c r="AC44" s="1">
        <f t="shared" si="3"/>
        <v>4837</v>
      </c>
      <c r="AD44" s="1">
        <f t="shared" si="1"/>
        <v>4869</v>
      </c>
      <c r="AE44" s="62"/>
      <c r="AF44" s="56"/>
      <c r="AG44" s="56"/>
      <c r="AH44" s="56"/>
      <c r="AI44" s="56"/>
      <c r="AJ44" s="57"/>
    </row>
    <row r="45" spans="1:36" ht="12.75">
      <c r="A45" s="20" t="s">
        <v>60</v>
      </c>
      <c r="C45" s="10">
        <v>966</v>
      </c>
      <c r="D45" s="1">
        <v>1071</v>
      </c>
      <c r="E45" s="1">
        <v>1</v>
      </c>
      <c r="F45" s="1"/>
      <c r="G45" s="3">
        <v>2</v>
      </c>
      <c r="H45" s="3">
        <v>3</v>
      </c>
      <c r="I45" s="3">
        <v>5</v>
      </c>
      <c r="J45" s="3">
        <v>5</v>
      </c>
      <c r="K45" s="1"/>
      <c r="L45" s="1"/>
      <c r="M45" s="1"/>
      <c r="N45" s="3">
        <v>1</v>
      </c>
      <c r="O45" s="1"/>
      <c r="P45" s="1"/>
      <c r="Q45" s="1">
        <v>6</v>
      </c>
      <c r="R45" s="1">
        <v>7</v>
      </c>
      <c r="S45" s="1">
        <v>8</v>
      </c>
      <c r="T45" s="1">
        <v>8</v>
      </c>
      <c r="U45" s="1">
        <v>2</v>
      </c>
      <c r="V45" s="1"/>
      <c r="W45" s="1">
        <v>8</v>
      </c>
      <c r="X45" s="1">
        <v>6</v>
      </c>
      <c r="Y45" s="1"/>
      <c r="Z45" s="1"/>
      <c r="AA45" s="1">
        <v>14</v>
      </c>
      <c r="AB45" s="1">
        <v>17</v>
      </c>
      <c r="AC45" s="1">
        <f t="shared" si="3"/>
        <v>1012</v>
      </c>
      <c r="AD45" s="1">
        <f t="shared" si="1"/>
        <v>1118</v>
      </c>
      <c r="AE45" s="62"/>
      <c r="AF45" s="56"/>
      <c r="AG45" s="56"/>
      <c r="AH45" s="56"/>
      <c r="AI45" s="56"/>
      <c r="AJ45" s="57">
        <v>270430</v>
      </c>
    </row>
    <row r="46" spans="1:36" ht="12.75">
      <c r="A46" s="20" t="s">
        <v>61</v>
      </c>
      <c r="C46" s="10">
        <v>2124</v>
      </c>
      <c r="D46" s="1">
        <v>2013</v>
      </c>
      <c r="E46" s="1"/>
      <c r="F46" s="1"/>
      <c r="G46" s="1"/>
      <c r="H46" s="1"/>
      <c r="I46" s="1">
        <v>69</v>
      </c>
      <c r="J46" s="3">
        <v>71</v>
      </c>
      <c r="K46" s="1">
        <v>2</v>
      </c>
      <c r="L46" s="1">
        <v>1</v>
      </c>
      <c r="M46" s="1"/>
      <c r="N46" s="1">
        <v>1</v>
      </c>
      <c r="O46" s="1">
        <v>5</v>
      </c>
      <c r="P46" s="1">
        <v>2</v>
      </c>
      <c r="Q46" s="1">
        <v>14</v>
      </c>
      <c r="R46" s="1">
        <v>16</v>
      </c>
      <c r="S46" s="1">
        <v>28</v>
      </c>
      <c r="T46" s="1">
        <v>25</v>
      </c>
      <c r="U46" s="1"/>
      <c r="V46" s="1"/>
      <c r="W46" s="1"/>
      <c r="X46" s="1"/>
      <c r="Y46" s="1"/>
      <c r="Z46" s="1"/>
      <c r="AA46" s="1">
        <v>41</v>
      </c>
      <c r="AB46" s="1">
        <v>26</v>
      </c>
      <c r="AC46" s="1">
        <f t="shared" si="3"/>
        <v>2283</v>
      </c>
      <c r="AD46" s="1">
        <f t="shared" si="1"/>
        <v>2155</v>
      </c>
      <c r="AE46" s="62"/>
      <c r="AF46" s="56"/>
      <c r="AG46" s="56"/>
      <c r="AH46" s="56"/>
      <c r="AI46" s="56"/>
      <c r="AJ46" s="57"/>
    </row>
    <row r="47" spans="1:36" ht="12.75">
      <c r="A47" s="20" t="s">
        <v>62</v>
      </c>
      <c r="C47" s="10">
        <v>420</v>
      </c>
      <c r="D47" s="1">
        <v>421</v>
      </c>
      <c r="E47" s="1"/>
      <c r="F47" s="1"/>
      <c r="G47" s="1"/>
      <c r="H47" s="1"/>
      <c r="I47" s="1">
        <v>2</v>
      </c>
      <c r="J47" s="1"/>
      <c r="K47" s="1"/>
      <c r="L47" s="1"/>
      <c r="M47" s="1">
        <v>1</v>
      </c>
      <c r="N47" s="1"/>
      <c r="O47" s="1"/>
      <c r="P47" s="1">
        <v>1</v>
      </c>
      <c r="Q47" s="1">
        <v>17</v>
      </c>
      <c r="R47" s="1">
        <v>20</v>
      </c>
      <c r="S47" s="1">
        <v>147</v>
      </c>
      <c r="T47" s="1">
        <v>149</v>
      </c>
      <c r="U47" s="1">
        <v>1</v>
      </c>
      <c r="V47" s="1"/>
      <c r="W47" s="1"/>
      <c r="X47" s="1"/>
      <c r="Y47" s="1"/>
      <c r="Z47" s="1"/>
      <c r="AA47" s="1"/>
      <c r="AB47" s="1"/>
      <c r="AC47" s="1">
        <f t="shared" si="3"/>
        <v>588</v>
      </c>
      <c r="AD47" s="1">
        <f t="shared" si="1"/>
        <v>591</v>
      </c>
      <c r="AE47" s="62"/>
      <c r="AF47" s="56"/>
      <c r="AG47" s="56"/>
      <c r="AH47" s="56"/>
      <c r="AI47" s="56"/>
      <c r="AJ47" s="57"/>
    </row>
    <row r="48" spans="1:36" ht="12.75">
      <c r="A48" s="20" t="s">
        <v>63</v>
      </c>
      <c r="C48" s="10">
        <v>543</v>
      </c>
      <c r="D48" s="1">
        <v>562</v>
      </c>
      <c r="E48" s="1"/>
      <c r="F48" s="1"/>
      <c r="G48" s="1"/>
      <c r="H48" s="1"/>
      <c r="I48" s="1">
        <v>9</v>
      </c>
      <c r="J48" s="1">
        <v>5</v>
      </c>
      <c r="K48" s="1"/>
      <c r="L48" s="1"/>
      <c r="M48" s="1"/>
      <c r="N48" s="1"/>
      <c r="O48" s="1"/>
      <c r="P48" s="1"/>
      <c r="Q48" s="1">
        <v>19</v>
      </c>
      <c r="R48" s="1">
        <v>26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>
        <f t="shared" si="3"/>
        <v>571</v>
      </c>
      <c r="AD48" s="1">
        <f t="shared" si="1"/>
        <v>593</v>
      </c>
      <c r="AE48" s="62"/>
      <c r="AF48" s="56"/>
      <c r="AG48" s="56"/>
      <c r="AH48" s="56"/>
      <c r="AI48" s="56"/>
      <c r="AJ48" s="57"/>
    </row>
    <row r="49" spans="1:36" ht="12.75">
      <c r="A49" s="20" t="s">
        <v>64</v>
      </c>
      <c r="C49" s="10">
        <v>1366</v>
      </c>
      <c r="D49" s="1">
        <v>1384</v>
      </c>
      <c r="E49" s="1"/>
      <c r="F49" s="1"/>
      <c r="G49" s="1"/>
      <c r="H49" s="1">
        <v>1</v>
      </c>
      <c r="I49" s="1">
        <v>281</v>
      </c>
      <c r="J49" s="1">
        <v>287</v>
      </c>
      <c r="K49" s="1"/>
      <c r="L49" s="1"/>
      <c r="M49" s="1"/>
      <c r="N49" s="1"/>
      <c r="O49" s="1"/>
      <c r="P49" s="1"/>
      <c r="Q49" s="1">
        <v>98</v>
      </c>
      <c r="R49" s="1">
        <v>106</v>
      </c>
      <c r="S49" s="1">
        <v>1</v>
      </c>
      <c r="T49" s="1"/>
      <c r="U49" s="1"/>
      <c r="V49" s="1"/>
      <c r="W49" s="1">
        <v>3</v>
      </c>
      <c r="X49" s="1">
        <v>5</v>
      </c>
      <c r="Y49" s="1"/>
      <c r="Z49" s="1"/>
      <c r="AA49" s="1">
        <v>6</v>
      </c>
      <c r="AB49" s="1">
        <v>7</v>
      </c>
      <c r="AC49" s="1">
        <f t="shared" si="3"/>
        <v>1755</v>
      </c>
      <c r="AD49" s="1">
        <f t="shared" si="1"/>
        <v>1790</v>
      </c>
      <c r="AE49" s="62"/>
      <c r="AF49" s="56"/>
      <c r="AG49" s="56"/>
      <c r="AH49" s="56"/>
      <c r="AI49" s="56"/>
      <c r="AJ49" s="57"/>
    </row>
    <row r="50" spans="1:36" ht="12.75">
      <c r="A50" s="20" t="s">
        <v>65</v>
      </c>
      <c r="C50" s="10">
        <v>301</v>
      </c>
      <c r="D50" s="1">
        <v>294</v>
      </c>
      <c r="E50" s="1"/>
      <c r="F50" s="1"/>
      <c r="G50" s="1"/>
      <c r="H50" s="1"/>
      <c r="I50" s="1">
        <v>11</v>
      </c>
      <c r="J50" s="1">
        <v>10</v>
      </c>
      <c r="K50" s="1"/>
      <c r="L50" s="1"/>
      <c r="M50" s="1">
        <v>1</v>
      </c>
      <c r="N50" s="1"/>
      <c r="O50" s="1"/>
      <c r="P50" s="1"/>
      <c r="Q50" s="1">
        <v>100</v>
      </c>
      <c r="R50" s="1">
        <v>122</v>
      </c>
      <c r="S50" s="1"/>
      <c r="T50" s="1"/>
      <c r="U50" s="1"/>
      <c r="V50" s="1"/>
      <c r="W50" s="1">
        <v>11</v>
      </c>
      <c r="X50" s="1">
        <v>9</v>
      </c>
      <c r="Y50" s="1"/>
      <c r="Z50" s="1"/>
      <c r="AA50" s="1">
        <v>1</v>
      </c>
      <c r="AB50" s="1">
        <v>3</v>
      </c>
      <c r="AC50" s="1">
        <f t="shared" si="3"/>
        <v>425</v>
      </c>
      <c r="AD50" s="1">
        <f t="shared" si="1"/>
        <v>438</v>
      </c>
      <c r="AE50" s="62"/>
      <c r="AF50" s="56"/>
      <c r="AG50" s="56"/>
      <c r="AH50" s="56"/>
      <c r="AI50" s="56"/>
      <c r="AJ50" s="57"/>
    </row>
    <row r="51" spans="1:36" ht="12.75">
      <c r="A51" s="20" t="s">
        <v>66</v>
      </c>
      <c r="C51" s="10">
        <v>520</v>
      </c>
      <c r="D51" s="1">
        <v>542</v>
      </c>
      <c r="E51" s="1"/>
      <c r="F51" s="1">
        <v>1</v>
      </c>
      <c r="G51" s="1"/>
      <c r="H51" s="1"/>
      <c r="I51" s="1">
        <v>1</v>
      </c>
      <c r="J51" s="1">
        <v>1</v>
      </c>
      <c r="K51" s="1">
        <v>1</v>
      </c>
      <c r="L51" s="1">
        <v>1</v>
      </c>
      <c r="M51" s="1"/>
      <c r="N51" s="1"/>
      <c r="O51" s="1"/>
      <c r="P51" s="1"/>
      <c r="Q51" s="1">
        <v>5</v>
      </c>
      <c r="R51" s="1">
        <v>4</v>
      </c>
      <c r="S51" s="1"/>
      <c r="T51" s="1"/>
      <c r="U51" s="1"/>
      <c r="V51" s="1"/>
      <c r="W51" s="1"/>
      <c r="X51" s="1"/>
      <c r="Y51" s="1"/>
      <c r="Z51" s="1"/>
      <c r="AA51" s="1"/>
      <c r="AB51" s="1">
        <v>2</v>
      </c>
      <c r="AC51" s="1">
        <f t="shared" si="3"/>
        <v>527</v>
      </c>
      <c r="AD51" s="1">
        <f t="shared" si="1"/>
        <v>551</v>
      </c>
      <c r="AE51" s="62"/>
      <c r="AF51" s="56"/>
      <c r="AG51" s="56"/>
      <c r="AH51" s="56"/>
      <c r="AI51" s="56"/>
      <c r="AJ51" s="57"/>
    </row>
    <row r="52" spans="1:36" ht="12.75">
      <c r="A52" s="20" t="s">
        <v>67</v>
      </c>
      <c r="C52" s="10">
        <v>3645</v>
      </c>
      <c r="D52" s="1">
        <v>4158</v>
      </c>
      <c r="E52" s="1">
        <v>7</v>
      </c>
      <c r="F52" s="3">
        <v>7</v>
      </c>
      <c r="G52" s="3">
        <v>10</v>
      </c>
      <c r="H52" s="3">
        <v>7</v>
      </c>
      <c r="I52" s="3">
        <v>189</v>
      </c>
      <c r="J52" s="3">
        <v>267</v>
      </c>
      <c r="K52" s="3">
        <v>6</v>
      </c>
      <c r="L52" s="3">
        <v>13</v>
      </c>
      <c r="M52" s="3">
        <v>33</v>
      </c>
      <c r="N52" s="3">
        <v>22</v>
      </c>
      <c r="O52" s="3">
        <v>72</v>
      </c>
      <c r="P52" s="3">
        <v>55</v>
      </c>
      <c r="Q52" s="3">
        <v>149</v>
      </c>
      <c r="R52" s="3">
        <v>157</v>
      </c>
      <c r="S52" s="3">
        <v>1361</v>
      </c>
      <c r="T52" s="3">
        <v>1403</v>
      </c>
      <c r="U52" s="3">
        <v>5</v>
      </c>
      <c r="V52" s="3">
        <v>3</v>
      </c>
      <c r="W52" s="3">
        <v>90</v>
      </c>
      <c r="X52" s="3">
        <v>91</v>
      </c>
      <c r="Y52" s="1"/>
      <c r="Z52" s="1"/>
      <c r="AA52" s="1">
        <v>73</v>
      </c>
      <c r="AB52" s="1">
        <v>56</v>
      </c>
      <c r="AC52" s="1">
        <f t="shared" si="3"/>
        <v>5640</v>
      </c>
      <c r="AD52" s="1">
        <f t="shared" si="1"/>
        <v>6239</v>
      </c>
      <c r="AE52" s="62"/>
      <c r="AF52" s="56"/>
      <c r="AG52" s="56"/>
      <c r="AH52" s="56"/>
      <c r="AI52" s="56"/>
      <c r="AJ52" s="57"/>
    </row>
    <row r="53" spans="1:36" ht="12.75">
      <c r="A53" s="20" t="s">
        <v>68</v>
      </c>
      <c r="C53" s="10">
        <v>4758</v>
      </c>
      <c r="D53" s="1">
        <v>5514</v>
      </c>
      <c r="E53" s="1">
        <v>9</v>
      </c>
      <c r="F53" s="3">
        <v>9</v>
      </c>
      <c r="G53" s="3">
        <v>228</v>
      </c>
      <c r="H53" s="3">
        <v>279</v>
      </c>
      <c r="I53" s="3">
        <v>256</v>
      </c>
      <c r="J53" s="3">
        <v>301</v>
      </c>
      <c r="K53" s="3">
        <v>29</v>
      </c>
      <c r="L53" s="3">
        <v>22</v>
      </c>
      <c r="M53" s="3">
        <v>177</v>
      </c>
      <c r="N53" s="3">
        <v>210</v>
      </c>
      <c r="O53" s="3">
        <v>27</v>
      </c>
      <c r="P53" s="3">
        <v>40</v>
      </c>
      <c r="Q53" s="3">
        <v>525</v>
      </c>
      <c r="R53" s="3">
        <v>524</v>
      </c>
      <c r="S53" s="3">
        <v>2885</v>
      </c>
      <c r="T53" s="3">
        <v>3256</v>
      </c>
      <c r="U53" s="3">
        <v>56</v>
      </c>
      <c r="V53" s="3">
        <v>70</v>
      </c>
      <c r="W53" s="3">
        <v>178</v>
      </c>
      <c r="X53" s="3">
        <v>169</v>
      </c>
      <c r="Y53" s="3">
        <v>1</v>
      </c>
      <c r="Z53" s="3">
        <v>1</v>
      </c>
      <c r="AA53" s="3">
        <v>112</v>
      </c>
      <c r="AB53" s="3">
        <v>68</v>
      </c>
      <c r="AC53" s="1">
        <f t="shared" si="3"/>
        <v>9241</v>
      </c>
      <c r="AD53" s="1">
        <f t="shared" si="1"/>
        <v>10463</v>
      </c>
      <c r="AE53" s="62"/>
      <c r="AF53" s="56"/>
      <c r="AG53" s="56"/>
      <c r="AH53" s="56"/>
      <c r="AI53" s="56"/>
      <c r="AJ53" s="57"/>
    </row>
    <row r="54" spans="1:36" ht="12.75">
      <c r="A54" s="20" t="s">
        <v>69</v>
      </c>
      <c r="C54" s="10">
        <v>779</v>
      </c>
      <c r="D54" s="1">
        <v>768</v>
      </c>
      <c r="E54" s="1">
        <v>2</v>
      </c>
      <c r="F54" s="3">
        <v>1</v>
      </c>
      <c r="G54" s="1"/>
      <c r="H54" s="1"/>
      <c r="I54" s="3">
        <v>2</v>
      </c>
      <c r="J54" s="3">
        <v>4</v>
      </c>
      <c r="K54" s="1"/>
      <c r="L54" s="1"/>
      <c r="M54" s="1"/>
      <c r="N54" s="1"/>
      <c r="O54" s="1"/>
      <c r="P54" s="1">
        <v>1</v>
      </c>
      <c r="Q54" s="1">
        <v>23</v>
      </c>
      <c r="R54" s="3">
        <v>29</v>
      </c>
      <c r="S54" s="3">
        <v>35</v>
      </c>
      <c r="T54" s="3">
        <v>27</v>
      </c>
      <c r="U54" s="1"/>
      <c r="V54" s="1"/>
      <c r="W54" s="1"/>
      <c r="X54" s="1"/>
      <c r="Y54" s="1"/>
      <c r="Z54" s="1"/>
      <c r="AA54" s="1">
        <v>2</v>
      </c>
      <c r="AB54" s="3">
        <v>1</v>
      </c>
      <c r="AC54" s="1">
        <f t="shared" si="3"/>
        <v>843</v>
      </c>
      <c r="AD54" s="1">
        <f t="shared" si="1"/>
        <v>831</v>
      </c>
      <c r="AE54" s="62"/>
      <c r="AF54" s="56"/>
      <c r="AG54" s="56"/>
      <c r="AH54" s="56"/>
      <c r="AI54" s="56"/>
      <c r="AJ54" s="57"/>
    </row>
    <row r="55" spans="1:36" ht="12.75">
      <c r="A55" s="20" t="s">
        <v>70</v>
      </c>
      <c r="C55" s="10">
        <v>293</v>
      </c>
      <c r="D55" s="1">
        <v>299</v>
      </c>
      <c r="E55" s="1"/>
      <c r="F55" s="3"/>
      <c r="G55" s="1"/>
      <c r="H55" s="1"/>
      <c r="I55" s="3">
        <v>7</v>
      </c>
      <c r="J55" s="3">
        <v>5</v>
      </c>
      <c r="K55" s="1"/>
      <c r="L55" s="1"/>
      <c r="M55" s="1"/>
      <c r="N55" s="1"/>
      <c r="O55" s="1"/>
      <c r="P55" s="1"/>
      <c r="Q55" s="1">
        <v>3</v>
      </c>
      <c r="R55" s="3">
        <v>2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>
        <f t="shared" si="3"/>
        <v>303</v>
      </c>
      <c r="AD55" s="1">
        <f t="shared" si="1"/>
        <v>306</v>
      </c>
      <c r="AE55" s="62"/>
      <c r="AF55" s="56"/>
      <c r="AG55" s="56"/>
      <c r="AH55" s="56"/>
      <c r="AI55" s="56"/>
      <c r="AJ55" s="57"/>
    </row>
    <row r="56" spans="1:36" ht="12.75">
      <c r="A56" s="20" t="s">
        <v>71</v>
      </c>
      <c r="C56" s="10">
        <v>578</v>
      </c>
      <c r="D56" s="1">
        <v>524</v>
      </c>
      <c r="E56" s="1"/>
      <c r="F56" s="1"/>
      <c r="G56" s="1"/>
      <c r="H56" s="1"/>
      <c r="I56" s="1">
        <v>4</v>
      </c>
      <c r="J56" s="3">
        <v>5</v>
      </c>
      <c r="K56" s="1"/>
      <c r="L56" s="1"/>
      <c r="M56" s="1"/>
      <c r="N56" s="1"/>
      <c r="O56" s="1"/>
      <c r="P56" s="1"/>
      <c r="Q56" s="1">
        <v>13</v>
      </c>
      <c r="R56" s="3">
        <v>10</v>
      </c>
      <c r="S56" s="1">
        <v>1</v>
      </c>
      <c r="T56" s="1">
        <v>3</v>
      </c>
      <c r="U56" s="1"/>
      <c r="V56" s="1"/>
      <c r="W56" s="1">
        <v>1</v>
      </c>
      <c r="X56" s="1">
        <v>2</v>
      </c>
      <c r="Y56" s="1"/>
      <c r="Z56" s="1"/>
      <c r="AA56" s="1">
        <v>21</v>
      </c>
      <c r="AB56" s="1">
        <v>13</v>
      </c>
      <c r="AC56" s="1">
        <f t="shared" si="3"/>
        <v>618</v>
      </c>
      <c r="AD56" s="1">
        <f t="shared" si="1"/>
        <v>557</v>
      </c>
      <c r="AE56" s="62"/>
      <c r="AF56" s="56"/>
      <c r="AG56" s="56"/>
      <c r="AH56" s="56"/>
      <c r="AI56" s="56"/>
      <c r="AJ56" s="57"/>
    </row>
    <row r="57" spans="1:36" ht="12.75">
      <c r="A57" s="21" t="s">
        <v>72</v>
      </c>
      <c r="C57" s="10">
        <v>1768</v>
      </c>
      <c r="D57" s="1">
        <v>1690</v>
      </c>
      <c r="E57" s="1"/>
      <c r="F57" s="1"/>
      <c r="G57" s="1"/>
      <c r="H57" s="1"/>
      <c r="I57" s="1">
        <v>205</v>
      </c>
      <c r="J57" s="3">
        <v>197</v>
      </c>
      <c r="K57" s="1"/>
      <c r="L57" s="1"/>
      <c r="M57" s="1"/>
      <c r="N57" s="1"/>
      <c r="O57" s="1"/>
      <c r="P57" s="1"/>
      <c r="Q57" s="1">
        <v>35</v>
      </c>
      <c r="R57" s="3">
        <v>34</v>
      </c>
      <c r="S57" s="1">
        <v>3</v>
      </c>
      <c r="T57" s="1">
        <v>2</v>
      </c>
      <c r="U57" s="1"/>
      <c r="V57" s="1"/>
      <c r="W57" s="1">
        <v>15</v>
      </c>
      <c r="X57" s="1">
        <v>10</v>
      </c>
      <c r="Y57" s="1"/>
      <c r="Z57" s="1"/>
      <c r="AA57" s="1">
        <v>3</v>
      </c>
      <c r="AB57" s="1">
        <v>3</v>
      </c>
      <c r="AC57" s="1">
        <f t="shared" si="3"/>
        <v>2029</v>
      </c>
      <c r="AD57" s="1">
        <f t="shared" si="1"/>
        <v>1936</v>
      </c>
      <c r="AE57" s="62"/>
      <c r="AF57" s="56"/>
      <c r="AG57" s="56"/>
      <c r="AH57" s="56"/>
      <c r="AI57" s="56"/>
      <c r="AJ57" s="57"/>
    </row>
    <row r="58" spans="1:36" ht="12.75">
      <c r="A58" s="21" t="s">
        <v>73</v>
      </c>
      <c r="C58" s="10">
        <v>1962</v>
      </c>
      <c r="D58" s="1">
        <v>1872</v>
      </c>
      <c r="E58" s="1">
        <v>1</v>
      </c>
      <c r="F58" s="3">
        <v>2</v>
      </c>
      <c r="G58" s="1"/>
      <c r="H58" s="1"/>
      <c r="I58" s="1">
        <v>407</v>
      </c>
      <c r="J58" s="3">
        <v>379</v>
      </c>
      <c r="K58" s="3">
        <v>1</v>
      </c>
      <c r="L58" s="1"/>
      <c r="M58" s="1">
        <v>1</v>
      </c>
      <c r="N58" s="1">
        <v>2</v>
      </c>
      <c r="O58" s="1"/>
      <c r="P58" s="1"/>
      <c r="Q58" s="1">
        <v>73</v>
      </c>
      <c r="R58" s="3">
        <v>64</v>
      </c>
      <c r="S58" s="3">
        <v>124</v>
      </c>
      <c r="T58" s="3">
        <v>122</v>
      </c>
      <c r="U58" s="1"/>
      <c r="V58" s="1"/>
      <c r="W58" s="1">
        <v>11</v>
      </c>
      <c r="X58" s="1">
        <v>7</v>
      </c>
      <c r="Y58" s="1"/>
      <c r="Z58" s="1"/>
      <c r="AA58" s="1">
        <v>14</v>
      </c>
      <c r="AB58" s="1">
        <v>6</v>
      </c>
      <c r="AC58" s="1">
        <f t="shared" si="3"/>
        <v>2594</v>
      </c>
      <c r="AD58" s="1">
        <f t="shared" si="1"/>
        <v>2454</v>
      </c>
      <c r="AE58" s="62"/>
      <c r="AF58" s="56"/>
      <c r="AG58" s="56"/>
      <c r="AH58" s="56"/>
      <c r="AI58" s="56"/>
      <c r="AJ58" s="57"/>
    </row>
    <row r="59" spans="1:36" ht="12.75">
      <c r="A59" s="20" t="s">
        <v>74</v>
      </c>
      <c r="C59" s="10">
        <v>697</v>
      </c>
      <c r="D59" s="1">
        <v>705</v>
      </c>
      <c r="E59" s="1"/>
      <c r="F59" s="1"/>
      <c r="G59" s="1">
        <v>2</v>
      </c>
      <c r="H59" s="3">
        <v>1</v>
      </c>
      <c r="I59" s="3">
        <v>13</v>
      </c>
      <c r="J59" s="3">
        <v>10</v>
      </c>
      <c r="K59" s="1"/>
      <c r="L59" s="1"/>
      <c r="M59" s="1"/>
      <c r="N59" s="1"/>
      <c r="O59" s="1"/>
      <c r="P59" s="1"/>
      <c r="Q59" s="1">
        <v>20</v>
      </c>
      <c r="R59" s="3">
        <v>15</v>
      </c>
      <c r="S59" s="1"/>
      <c r="T59" s="3">
        <v>1</v>
      </c>
      <c r="U59" s="1"/>
      <c r="V59" s="1"/>
      <c r="W59" s="1"/>
      <c r="X59" s="1"/>
      <c r="Y59" s="1"/>
      <c r="Z59" s="1"/>
      <c r="AA59" s="1"/>
      <c r="AB59" s="1"/>
      <c r="AC59" s="1">
        <f t="shared" si="3"/>
        <v>732</v>
      </c>
      <c r="AD59" s="1">
        <f t="shared" si="1"/>
        <v>732</v>
      </c>
      <c r="AE59" s="62"/>
      <c r="AF59" s="56"/>
      <c r="AG59" s="56"/>
      <c r="AH59" s="56"/>
      <c r="AI59" s="56"/>
      <c r="AJ59" s="57"/>
    </row>
    <row r="60" spans="1:36" ht="12.75">
      <c r="A60" s="20" t="s">
        <v>75</v>
      </c>
      <c r="C60" s="10">
        <v>496</v>
      </c>
      <c r="D60" s="1">
        <v>497</v>
      </c>
      <c r="E60" s="1"/>
      <c r="F60" s="1">
        <v>1</v>
      </c>
      <c r="G60" s="1"/>
      <c r="H60" s="1"/>
      <c r="I60" s="3">
        <v>4</v>
      </c>
      <c r="J60" s="3">
        <v>11</v>
      </c>
      <c r="K60" s="1"/>
      <c r="L60" s="1"/>
      <c r="M60" s="1">
        <v>1</v>
      </c>
      <c r="N60" s="1"/>
      <c r="O60" s="1"/>
      <c r="P60" s="1"/>
      <c r="Q60" s="1">
        <v>20</v>
      </c>
      <c r="R60" s="3">
        <v>13</v>
      </c>
      <c r="S60" s="1">
        <v>321</v>
      </c>
      <c r="T60" s="3">
        <v>332</v>
      </c>
      <c r="U60" s="1"/>
      <c r="V60" s="1"/>
      <c r="W60" s="1"/>
      <c r="X60" s="1"/>
      <c r="Y60" s="1"/>
      <c r="Z60" s="1"/>
      <c r="AA60" s="1"/>
      <c r="AB60" s="1"/>
      <c r="AC60" s="1">
        <f t="shared" si="3"/>
        <v>842</v>
      </c>
      <c r="AD60" s="1">
        <f t="shared" si="1"/>
        <v>854</v>
      </c>
      <c r="AE60" s="62"/>
      <c r="AF60" s="56"/>
      <c r="AG60" s="56"/>
      <c r="AH60" s="56"/>
      <c r="AI60" s="56"/>
      <c r="AJ60" s="57"/>
    </row>
    <row r="61" spans="1:36" ht="12.75">
      <c r="A61" s="20" t="s">
        <v>76</v>
      </c>
      <c r="C61" s="10">
        <v>248</v>
      </c>
      <c r="D61" s="1">
        <v>248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>
        <v>18</v>
      </c>
      <c r="R61" s="3">
        <v>18</v>
      </c>
      <c r="S61" s="1">
        <v>201</v>
      </c>
      <c r="T61" s="3">
        <v>164</v>
      </c>
      <c r="U61" s="1"/>
      <c r="V61" s="1"/>
      <c r="W61" s="1"/>
      <c r="X61" s="1"/>
      <c r="Y61" s="1"/>
      <c r="Z61" s="1"/>
      <c r="AA61" s="1"/>
      <c r="AB61" s="1"/>
      <c r="AC61" s="1">
        <f t="shared" si="3"/>
        <v>467</v>
      </c>
      <c r="AD61" s="1">
        <f t="shared" si="1"/>
        <v>430</v>
      </c>
      <c r="AE61" s="62"/>
      <c r="AF61" s="56"/>
      <c r="AG61" s="56"/>
      <c r="AH61" s="56"/>
      <c r="AI61" s="56"/>
      <c r="AJ61" s="57"/>
    </row>
    <row r="62" spans="1:36" ht="12.75">
      <c r="A62" s="20" t="s">
        <v>77</v>
      </c>
      <c r="C62" s="10">
        <v>2274</v>
      </c>
      <c r="D62" s="1">
        <v>2158</v>
      </c>
      <c r="E62" s="1">
        <v>1</v>
      </c>
      <c r="F62" s="3">
        <v>1</v>
      </c>
      <c r="G62" s="1"/>
      <c r="H62" s="1"/>
      <c r="I62" s="1">
        <v>166</v>
      </c>
      <c r="J62" s="1">
        <v>172</v>
      </c>
      <c r="K62" s="1">
        <v>2</v>
      </c>
      <c r="L62" s="1">
        <v>3</v>
      </c>
      <c r="M62" s="1">
        <v>3</v>
      </c>
      <c r="N62" s="1">
        <v>1</v>
      </c>
      <c r="O62" s="1"/>
      <c r="P62" s="1">
        <v>1</v>
      </c>
      <c r="Q62" s="1">
        <v>21</v>
      </c>
      <c r="R62" s="3">
        <v>22</v>
      </c>
      <c r="S62" s="3">
        <v>2</v>
      </c>
      <c r="T62" s="3">
        <v>4</v>
      </c>
      <c r="U62" s="1"/>
      <c r="V62" s="1"/>
      <c r="W62" s="1">
        <v>13</v>
      </c>
      <c r="X62" s="1">
        <v>13</v>
      </c>
      <c r="Y62" s="1"/>
      <c r="Z62" s="1"/>
      <c r="AA62" s="1">
        <v>8</v>
      </c>
      <c r="AB62" s="1">
        <v>6</v>
      </c>
      <c r="AC62" s="1">
        <f t="shared" si="3"/>
        <v>2490</v>
      </c>
      <c r="AD62" s="1">
        <f t="shared" si="1"/>
        <v>2381</v>
      </c>
      <c r="AE62" s="62"/>
      <c r="AF62" s="56"/>
      <c r="AG62" s="56"/>
      <c r="AH62" s="56"/>
      <c r="AI62" s="56"/>
      <c r="AJ62" s="57"/>
    </row>
    <row r="63" spans="1:36" ht="12.75">
      <c r="A63" s="20" t="s">
        <v>78</v>
      </c>
      <c r="C63" s="10">
        <v>708</v>
      </c>
      <c r="D63" s="1">
        <v>698</v>
      </c>
      <c r="E63" s="1"/>
      <c r="F63" s="1"/>
      <c r="G63" s="1">
        <v>22</v>
      </c>
      <c r="H63" s="3">
        <v>14</v>
      </c>
      <c r="I63" s="3">
        <v>278</v>
      </c>
      <c r="J63" s="3">
        <v>294</v>
      </c>
      <c r="K63" s="3">
        <v>1</v>
      </c>
      <c r="L63" s="1"/>
      <c r="M63" s="1">
        <v>2</v>
      </c>
      <c r="N63" s="1">
        <v>1</v>
      </c>
      <c r="O63" s="1"/>
      <c r="P63" s="1">
        <v>1</v>
      </c>
      <c r="Q63" s="1">
        <v>52</v>
      </c>
      <c r="R63" s="3">
        <v>54</v>
      </c>
      <c r="S63" s="3">
        <v>577</v>
      </c>
      <c r="T63" s="3">
        <v>580</v>
      </c>
      <c r="U63" s="1"/>
      <c r="V63" s="1"/>
      <c r="W63" s="1"/>
      <c r="X63" s="1"/>
      <c r="Y63" s="1"/>
      <c r="Z63" s="1"/>
      <c r="AA63" s="1">
        <v>35</v>
      </c>
      <c r="AB63" s="1">
        <v>22</v>
      </c>
      <c r="AC63" s="1">
        <f t="shared" si="3"/>
        <v>1675</v>
      </c>
      <c r="AD63" s="1">
        <f t="shared" si="1"/>
        <v>1664</v>
      </c>
      <c r="AE63" s="62"/>
      <c r="AF63" s="56"/>
      <c r="AG63" s="56"/>
      <c r="AH63" s="56"/>
      <c r="AI63" s="56"/>
      <c r="AJ63" s="57"/>
    </row>
    <row r="64" spans="1:36" ht="12.75">
      <c r="A64" s="20" t="s">
        <v>79</v>
      </c>
      <c r="C64" s="10">
        <v>606</v>
      </c>
      <c r="D64" s="1">
        <v>608</v>
      </c>
      <c r="E64" s="1"/>
      <c r="F64" s="1"/>
      <c r="G64" s="1">
        <v>1</v>
      </c>
      <c r="H64" s="1"/>
      <c r="I64" s="3">
        <v>24</v>
      </c>
      <c r="J64" s="1">
        <v>22</v>
      </c>
      <c r="K64" s="1"/>
      <c r="L64" s="1"/>
      <c r="M64" s="1"/>
      <c r="N64" s="1">
        <v>1</v>
      </c>
      <c r="O64" s="1"/>
      <c r="P64" s="1"/>
      <c r="Q64" s="1">
        <v>16</v>
      </c>
      <c r="R64" s="3">
        <v>12</v>
      </c>
      <c r="S64" s="3">
        <v>11</v>
      </c>
      <c r="T64" s="3">
        <v>13</v>
      </c>
      <c r="U64" s="1"/>
      <c r="V64" s="1"/>
      <c r="W64" s="1">
        <v>9</v>
      </c>
      <c r="X64" s="1">
        <v>10</v>
      </c>
      <c r="Y64" s="1"/>
      <c r="Z64" s="1"/>
      <c r="AA64" s="1"/>
      <c r="AB64" s="1"/>
      <c r="AC64" s="1">
        <f t="shared" si="3"/>
        <v>667</v>
      </c>
      <c r="AD64" s="1">
        <f t="shared" si="1"/>
        <v>666</v>
      </c>
      <c r="AE64" s="62"/>
      <c r="AF64" s="56"/>
      <c r="AG64" s="56"/>
      <c r="AH64" s="56"/>
      <c r="AI64" s="56"/>
      <c r="AJ64" s="57"/>
    </row>
    <row r="65" spans="1:36" ht="12.75">
      <c r="A65" s="20" t="s">
        <v>80</v>
      </c>
      <c r="C65" s="10">
        <v>722</v>
      </c>
      <c r="D65" s="1">
        <v>714</v>
      </c>
      <c r="E65" s="1"/>
      <c r="F65" s="1"/>
      <c r="G65" s="1"/>
      <c r="H65" s="1"/>
      <c r="I65" s="3">
        <v>59</v>
      </c>
      <c r="J65" s="1">
        <v>59</v>
      </c>
      <c r="K65" s="1"/>
      <c r="L65" s="1"/>
      <c r="M65" s="1">
        <v>1</v>
      </c>
      <c r="N65" s="1">
        <v>1</v>
      </c>
      <c r="O65" s="1"/>
      <c r="P65" s="1">
        <v>1</v>
      </c>
      <c r="Q65" s="1">
        <v>1</v>
      </c>
      <c r="R65" s="3">
        <v>1</v>
      </c>
      <c r="S65" s="3">
        <v>1</v>
      </c>
      <c r="T65" s="3">
        <v>1</v>
      </c>
      <c r="U65" s="1"/>
      <c r="V65" s="1"/>
      <c r="W65" s="1">
        <v>5</v>
      </c>
      <c r="X65" s="1">
        <v>8</v>
      </c>
      <c r="Y65" s="1"/>
      <c r="Z65" s="1"/>
      <c r="AA65" s="1"/>
      <c r="AB65" s="1">
        <v>1</v>
      </c>
      <c r="AC65" s="1">
        <f t="shared" si="3"/>
        <v>789</v>
      </c>
      <c r="AD65" s="1">
        <f t="shared" si="1"/>
        <v>786</v>
      </c>
      <c r="AE65" s="62"/>
      <c r="AF65" s="56"/>
      <c r="AG65" s="56"/>
      <c r="AH65" s="56"/>
      <c r="AI65" s="56"/>
      <c r="AJ65" s="57"/>
    </row>
    <row r="66" spans="1:36" ht="12.75">
      <c r="A66" s="20" t="s">
        <v>81</v>
      </c>
      <c r="C66" s="10">
        <v>302</v>
      </c>
      <c r="D66" s="1">
        <v>303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>
        <v>2</v>
      </c>
      <c r="R66" s="1">
        <v>4</v>
      </c>
      <c r="S66" s="1"/>
      <c r="T66" s="3">
        <v>1</v>
      </c>
      <c r="U66" s="1"/>
      <c r="V66" s="1"/>
      <c r="W66" s="1"/>
      <c r="X66" s="1"/>
      <c r="Y66" s="1"/>
      <c r="Z66" s="1"/>
      <c r="AA66" s="1"/>
      <c r="AB66" s="1"/>
      <c r="AC66" s="1">
        <f t="shared" si="3"/>
        <v>304</v>
      </c>
      <c r="AD66" s="1">
        <f t="shared" si="1"/>
        <v>308</v>
      </c>
      <c r="AE66" s="62"/>
      <c r="AF66" s="56"/>
      <c r="AG66" s="56"/>
      <c r="AH66" s="56"/>
      <c r="AI66" s="56"/>
      <c r="AJ66" s="57"/>
    </row>
    <row r="67" spans="1:36" ht="12.75">
      <c r="A67" s="20" t="s">
        <v>82</v>
      </c>
      <c r="C67" s="10">
        <v>523</v>
      </c>
      <c r="D67" s="1">
        <v>521</v>
      </c>
      <c r="E67" s="1"/>
      <c r="F67" s="1"/>
      <c r="G67" s="1"/>
      <c r="H67" s="1"/>
      <c r="I67" s="1">
        <v>35</v>
      </c>
      <c r="J67" s="1">
        <v>47</v>
      </c>
      <c r="K67" s="1"/>
      <c r="L67" s="1"/>
      <c r="M67" s="1"/>
      <c r="N67" s="1"/>
      <c r="O67" s="1"/>
      <c r="P67" s="1"/>
      <c r="Q67" s="1">
        <v>436</v>
      </c>
      <c r="R67" s="1">
        <v>427</v>
      </c>
      <c r="S67" s="1">
        <v>2</v>
      </c>
      <c r="T67" s="3">
        <v>3</v>
      </c>
      <c r="U67" s="1"/>
      <c r="V67" s="1"/>
      <c r="W67" s="1">
        <v>6</v>
      </c>
      <c r="X67" s="1">
        <v>3</v>
      </c>
      <c r="Y67" s="1"/>
      <c r="Z67" s="1"/>
      <c r="AA67" s="1"/>
      <c r="AB67" s="1"/>
      <c r="AC67" s="1">
        <f t="shared" si="3"/>
        <v>1002</v>
      </c>
      <c r="AD67" s="1">
        <f t="shared" si="1"/>
        <v>1001</v>
      </c>
      <c r="AE67" s="62"/>
      <c r="AF67" s="56"/>
      <c r="AG67" s="56"/>
      <c r="AH67" s="56"/>
      <c r="AI67" s="56"/>
      <c r="AJ67" s="57"/>
    </row>
    <row r="68" spans="1:36" ht="12.75">
      <c r="A68" s="20" t="s">
        <v>83</v>
      </c>
      <c r="C68" s="10">
        <v>481</v>
      </c>
      <c r="D68" s="1">
        <v>449</v>
      </c>
      <c r="E68" s="1"/>
      <c r="F68" s="1"/>
      <c r="G68" s="1"/>
      <c r="H68" s="1"/>
      <c r="I68" s="1">
        <v>8</v>
      </c>
      <c r="J68" s="1">
        <v>10</v>
      </c>
      <c r="K68" s="1"/>
      <c r="L68" s="1"/>
      <c r="M68" s="1"/>
      <c r="N68" s="1"/>
      <c r="O68" s="1"/>
      <c r="P68" s="1"/>
      <c r="Q68" s="1">
        <v>6</v>
      </c>
      <c r="R68" s="1">
        <v>4</v>
      </c>
      <c r="S68" s="1">
        <v>5</v>
      </c>
      <c r="T68" s="1">
        <v>7</v>
      </c>
      <c r="U68" s="1"/>
      <c r="V68" s="1"/>
      <c r="W68" s="1"/>
      <c r="X68" s="1"/>
      <c r="Y68" s="1"/>
      <c r="Z68" s="1"/>
      <c r="AA68" s="1"/>
      <c r="AB68" s="1"/>
      <c r="AC68" s="1">
        <f t="shared" si="3"/>
        <v>500</v>
      </c>
      <c r="AD68" s="1">
        <f t="shared" si="1"/>
        <v>470</v>
      </c>
      <c r="AE68" s="62"/>
      <c r="AF68" s="56"/>
      <c r="AG68" s="56"/>
      <c r="AH68" s="56"/>
      <c r="AI68" s="56"/>
      <c r="AJ68" s="57"/>
    </row>
    <row r="69" spans="1:36" ht="12.75">
      <c r="A69" s="20" t="s">
        <v>84</v>
      </c>
      <c r="C69" s="10">
        <v>229</v>
      </c>
      <c r="D69" s="1">
        <v>212</v>
      </c>
      <c r="E69" s="1"/>
      <c r="F69" s="1"/>
      <c r="G69" s="1"/>
      <c r="H69" s="1"/>
      <c r="I69" s="1"/>
      <c r="J69" s="1"/>
      <c r="K69" s="1"/>
      <c r="L69" s="1"/>
      <c r="M69" s="1">
        <v>1</v>
      </c>
      <c r="N69" s="1">
        <v>1</v>
      </c>
      <c r="O69" s="1"/>
      <c r="P69" s="1"/>
      <c r="Q69" s="1">
        <v>36</v>
      </c>
      <c r="R69" s="1">
        <v>30</v>
      </c>
      <c r="S69" s="1">
        <v>84</v>
      </c>
      <c r="T69" s="1">
        <v>79</v>
      </c>
      <c r="U69" s="1"/>
      <c r="V69" s="1"/>
      <c r="W69" s="1"/>
      <c r="X69" s="1"/>
      <c r="Y69" s="1"/>
      <c r="Z69" s="1"/>
      <c r="AA69" s="1"/>
      <c r="AB69" s="1"/>
      <c r="AC69" s="1">
        <f t="shared" si="3"/>
        <v>350</v>
      </c>
      <c r="AD69" s="1">
        <f t="shared" si="1"/>
        <v>322</v>
      </c>
      <c r="AE69" s="62"/>
      <c r="AF69" s="56"/>
      <c r="AG69" s="56"/>
      <c r="AH69" s="56"/>
      <c r="AI69" s="56"/>
      <c r="AJ69" s="57"/>
    </row>
    <row r="70" spans="1:36" ht="12.75">
      <c r="A70" s="20" t="s">
        <v>85</v>
      </c>
      <c r="C70" s="10">
        <v>1827</v>
      </c>
      <c r="D70" s="1">
        <v>1534</v>
      </c>
      <c r="E70" s="1">
        <v>1</v>
      </c>
      <c r="F70" s="3">
        <v>1</v>
      </c>
      <c r="G70" s="3">
        <v>6</v>
      </c>
      <c r="H70" s="3">
        <v>5</v>
      </c>
      <c r="I70" s="3">
        <v>149</v>
      </c>
      <c r="J70" s="3">
        <v>169</v>
      </c>
      <c r="K70" s="3">
        <v>15</v>
      </c>
      <c r="L70" s="3">
        <v>9</v>
      </c>
      <c r="M70" s="3">
        <v>54</v>
      </c>
      <c r="N70" s="3">
        <v>21</v>
      </c>
      <c r="O70" s="3">
        <v>5</v>
      </c>
      <c r="P70" s="3">
        <v>6</v>
      </c>
      <c r="Q70" s="3">
        <v>40</v>
      </c>
      <c r="R70" s="3">
        <v>54</v>
      </c>
      <c r="S70" s="3">
        <v>278</v>
      </c>
      <c r="T70" s="3">
        <v>132</v>
      </c>
      <c r="U70" s="1"/>
      <c r="V70" s="1"/>
      <c r="W70" s="1">
        <v>22</v>
      </c>
      <c r="X70" s="1">
        <v>13</v>
      </c>
      <c r="Y70" s="1"/>
      <c r="Z70" s="1"/>
      <c r="AA70" s="1">
        <v>5</v>
      </c>
      <c r="AB70" s="1">
        <v>8</v>
      </c>
      <c r="AC70" s="1">
        <f t="shared" si="3"/>
        <v>2402</v>
      </c>
      <c r="AD70" s="1">
        <f t="shared" si="1"/>
        <v>1952</v>
      </c>
      <c r="AE70" s="62"/>
      <c r="AF70" s="56"/>
      <c r="AG70" s="56"/>
      <c r="AH70" s="56"/>
      <c r="AI70" s="56"/>
      <c r="AJ70" s="57"/>
    </row>
    <row r="71" spans="1:36" ht="12.75">
      <c r="A71" s="20" t="s">
        <v>86</v>
      </c>
      <c r="C71" s="10">
        <v>634</v>
      </c>
      <c r="D71" s="1">
        <v>623</v>
      </c>
      <c r="E71" s="1">
        <v>2</v>
      </c>
      <c r="F71" s="3">
        <v>1</v>
      </c>
      <c r="G71" s="1"/>
      <c r="H71" s="1"/>
      <c r="I71" s="1">
        <v>5</v>
      </c>
      <c r="J71" s="3">
        <v>9</v>
      </c>
      <c r="K71" s="1"/>
      <c r="L71" s="1"/>
      <c r="M71" s="1">
        <v>8</v>
      </c>
      <c r="N71" s="1">
        <v>14</v>
      </c>
      <c r="O71" s="1">
        <v>1</v>
      </c>
      <c r="P71" s="1">
        <v>2</v>
      </c>
      <c r="Q71" s="3">
        <v>90</v>
      </c>
      <c r="R71" s="3">
        <v>96</v>
      </c>
      <c r="S71" s="3">
        <v>11</v>
      </c>
      <c r="T71" s="3">
        <v>14</v>
      </c>
      <c r="U71" s="3">
        <v>1</v>
      </c>
      <c r="V71" s="1"/>
      <c r="W71" s="1"/>
      <c r="X71" s="1"/>
      <c r="Y71" s="1"/>
      <c r="Z71" s="1"/>
      <c r="AA71" s="1">
        <v>5</v>
      </c>
      <c r="AB71" s="1">
        <v>5</v>
      </c>
      <c r="AC71" s="1">
        <f t="shared" si="3"/>
        <v>757</v>
      </c>
      <c r="AD71" s="1">
        <f t="shared" si="1"/>
        <v>764</v>
      </c>
      <c r="AE71" s="62"/>
      <c r="AF71" s="56"/>
      <c r="AG71" s="56"/>
      <c r="AH71" s="56"/>
      <c r="AI71" s="56"/>
      <c r="AJ71" s="57"/>
    </row>
    <row r="72" spans="1:36" ht="12.75">
      <c r="A72" s="20" t="s">
        <v>87</v>
      </c>
      <c r="C72" s="10">
        <v>1325</v>
      </c>
      <c r="D72" s="1">
        <v>1358</v>
      </c>
      <c r="E72" s="1"/>
      <c r="F72" s="1"/>
      <c r="G72" s="1"/>
      <c r="H72" s="1"/>
      <c r="I72" s="1">
        <v>13</v>
      </c>
      <c r="J72" s="3">
        <v>10</v>
      </c>
      <c r="K72" s="1"/>
      <c r="L72" s="1"/>
      <c r="M72" s="1"/>
      <c r="N72" s="1"/>
      <c r="O72" s="1"/>
      <c r="P72" s="1"/>
      <c r="Q72" s="3">
        <v>115</v>
      </c>
      <c r="R72" s="1">
        <v>112</v>
      </c>
      <c r="S72" s="3">
        <v>3</v>
      </c>
      <c r="T72" s="3">
        <v>5</v>
      </c>
      <c r="U72" s="1"/>
      <c r="V72" s="1"/>
      <c r="W72" s="1">
        <v>4</v>
      </c>
      <c r="X72" s="1">
        <v>5</v>
      </c>
      <c r="Y72" s="1"/>
      <c r="Z72" s="1"/>
      <c r="AA72" s="1">
        <v>4</v>
      </c>
      <c r="AB72" s="1">
        <v>1</v>
      </c>
      <c r="AC72" s="1">
        <f t="shared" si="3"/>
        <v>1464</v>
      </c>
      <c r="AD72" s="1">
        <f t="shared" si="1"/>
        <v>1491</v>
      </c>
      <c r="AE72" s="62"/>
      <c r="AF72" s="56"/>
      <c r="AG72" s="56"/>
      <c r="AH72" s="56"/>
      <c r="AI72" s="56"/>
      <c r="AJ72" s="57"/>
    </row>
    <row r="73" spans="1:36" ht="12.75">
      <c r="A73" s="20" t="s">
        <v>88</v>
      </c>
      <c r="C73" s="10">
        <v>327</v>
      </c>
      <c r="D73" s="1">
        <v>333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3">
        <v>17</v>
      </c>
      <c r="R73" s="1">
        <v>21</v>
      </c>
      <c r="S73" s="1"/>
      <c r="T73" s="1"/>
      <c r="U73" s="1"/>
      <c r="V73" s="1"/>
      <c r="W73" s="1"/>
      <c r="X73" s="1"/>
      <c r="Y73" s="1"/>
      <c r="Z73" s="1"/>
      <c r="AA73" s="1"/>
      <c r="AB73" s="1"/>
      <c r="AC73" s="1">
        <f t="shared" si="3"/>
        <v>344</v>
      </c>
      <c r="AD73" s="1">
        <f t="shared" si="3"/>
        <v>354</v>
      </c>
      <c r="AE73" s="62"/>
      <c r="AF73" s="56"/>
      <c r="AG73" s="56"/>
      <c r="AH73" s="56"/>
      <c r="AI73" s="56"/>
      <c r="AJ73" s="57"/>
    </row>
    <row r="74" spans="1:36" ht="12.75">
      <c r="A74" s="20" t="s">
        <v>89</v>
      </c>
      <c r="C74" s="10">
        <v>735</v>
      </c>
      <c r="D74" s="1">
        <v>648</v>
      </c>
      <c r="E74" s="1"/>
      <c r="F74" s="1">
        <v>1</v>
      </c>
      <c r="G74" s="1"/>
      <c r="H74" s="3">
        <v>3</v>
      </c>
      <c r="I74" s="3">
        <v>42</v>
      </c>
      <c r="J74" s="3">
        <v>39</v>
      </c>
      <c r="K74" s="1"/>
      <c r="L74" s="1"/>
      <c r="M74" s="1">
        <v>2</v>
      </c>
      <c r="N74" s="1"/>
      <c r="O74" s="1"/>
      <c r="P74" s="1"/>
      <c r="Q74" s="3">
        <v>5</v>
      </c>
      <c r="R74" s="1">
        <v>2</v>
      </c>
      <c r="S74" s="1">
        <v>2</v>
      </c>
      <c r="T74" s="1">
        <v>3</v>
      </c>
      <c r="U74" s="1"/>
      <c r="V74" s="1"/>
      <c r="W74" s="1"/>
      <c r="X74" s="1"/>
      <c r="Y74" s="1"/>
      <c r="Z74" s="1"/>
      <c r="AA74" s="1"/>
      <c r="AB74" s="1">
        <v>2</v>
      </c>
      <c r="AC74" s="1">
        <f t="shared" si="3"/>
        <v>786</v>
      </c>
      <c r="AD74" s="1">
        <f t="shared" si="3"/>
        <v>698</v>
      </c>
      <c r="AE74" s="62"/>
      <c r="AF74" s="56"/>
      <c r="AG74" s="56"/>
      <c r="AH74" s="56"/>
      <c r="AI74" s="56"/>
      <c r="AJ74" s="57"/>
    </row>
    <row r="75" spans="1:36" ht="12.75">
      <c r="A75" s="20" t="s">
        <v>90</v>
      </c>
      <c r="C75" s="10">
        <v>1608</v>
      </c>
      <c r="D75" s="1">
        <v>1560</v>
      </c>
      <c r="E75" s="1">
        <v>1</v>
      </c>
      <c r="F75" s="1"/>
      <c r="G75" s="3">
        <v>16</v>
      </c>
      <c r="H75" s="3">
        <v>14</v>
      </c>
      <c r="I75" s="3">
        <v>48</v>
      </c>
      <c r="J75" s="3">
        <v>46</v>
      </c>
      <c r="K75" s="3">
        <v>3</v>
      </c>
      <c r="L75" s="3">
        <v>5</v>
      </c>
      <c r="M75" s="3">
        <v>19</v>
      </c>
      <c r="N75" s="3">
        <v>13</v>
      </c>
      <c r="O75" s="3">
        <v>3</v>
      </c>
      <c r="P75" s="3">
        <v>4</v>
      </c>
      <c r="Q75" s="3">
        <v>109</v>
      </c>
      <c r="R75" s="3">
        <v>93</v>
      </c>
      <c r="S75" s="3">
        <v>245</v>
      </c>
      <c r="T75" s="3">
        <v>270</v>
      </c>
      <c r="U75" s="3">
        <v>4</v>
      </c>
      <c r="V75" s="3">
        <v>5</v>
      </c>
      <c r="W75" s="3">
        <v>1</v>
      </c>
      <c r="X75" s="1"/>
      <c r="Y75" s="1">
        <v>3</v>
      </c>
      <c r="Z75" s="1"/>
      <c r="AA75" s="1">
        <v>30</v>
      </c>
      <c r="AB75" s="1">
        <v>14</v>
      </c>
      <c r="AC75" s="1">
        <f t="shared" si="3"/>
        <v>2090</v>
      </c>
      <c r="AD75" s="1">
        <f t="shared" si="3"/>
        <v>2024</v>
      </c>
      <c r="AE75" s="62"/>
      <c r="AF75" s="56"/>
      <c r="AG75" s="56"/>
      <c r="AH75" s="56"/>
      <c r="AI75" s="56"/>
      <c r="AJ75" s="57"/>
    </row>
    <row r="76" spans="1:36" ht="12.75">
      <c r="A76" s="20" t="s">
        <v>91</v>
      </c>
      <c r="C76" s="10">
        <v>733</v>
      </c>
      <c r="D76" s="1">
        <v>636</v>
      </c>
      <c r="E76" s="1"/>
      <c r="F76" s="1">
        <v>2</v>
      </c>
      <c r="G76" s="3">
        <v>3</v>
      </c>
      <c r="H76" s="3">
        <v>1</v>
      </c>
      <c r="I76" s="3">
        <v>85</v>
      </c>
      <c r="J76" s="3">
        <v>92</v>
      </c>
      <c r="K76" s="3">
        <v>10</v>
      </c>
      <c r="L76" s="3">
        <v>17</v>
      </c>
      <c r="M76" s="3">
        <v>9</v>
      </c>
      <c r="N76" s="3">
        <v>17</v>
      </c>
      <c r="O76" s="3">
        <v>3</v>
      </c>
      <c r="P76" s="3">
        <v>9</v>
      </c>
      <c r="Q76" s="3">
        <v>43</v>
      </c>
      <c r="R76" s="3">
        <v>37</v>
      </c>
      <c r="S76" s="3">
        <v>1040</v>
      </c>
      <c r="T76" s="3">
        <v>1005</v>
      </c>
      <c r="U76" s="1"/>
      <c r="V76" s="1"/>
      <c r="W76" s="1">
        <v>4</v>
      </c>
      <c r="X76" s="1">
        <v>5</v>
      </c>
      <c r="Y76" s="1"/>
      <c r="Z76" s="1"/>
      <c r="AA76" s="1">
        <v>20</v>
      </c>
      <c r="AB76" s="1">
        <v>10</v>
      </c>
      <c r="AC76" s="1">
        <f t="shared" si="3"/>
        <v>1950</v>
      </c>
      <c r="AD76" s="1">
        <f t="shared" si="3"/>
        <v>1831</v>
      </c>
      <c r="AE76" s="62"/>
      <c r="AF76" s="56"/>
      <c r="AG76" s="56"/>
      <c r="AH76" s="56"/>
      <c r="AI76" s="56"/>
      <c r="AJ76" s="57"/>
    </row>
    <row r="77" spans="1:36" ht="12.75">
      <c r="A77" s="20" t="s">
        <v>92</v>
      </c>
      <c r="C77" s="10">
        <v>448</v>
      </c>
      <c r="D77" s="1">
        <v>518</v>
      </c>
      <c r="E77" s="1">
        <v>7</v>
      </c>
      <c r="F77" s="3">
        <v>1</v>
      </c>
      <c r="G77" s="3">
        <v>1</v>
      </c>
      <c r="H77" s="3">
        <v>2</v>
      </c>
      <c r="I77" s="3">
        <v>47</v>
      </c>
      <c r="J77" s="3">
        <v>48</v>
      </c>
      <c r="K77" s="3">
        <v>2</v>
      </c>
      <c r="L77" s="3">
        <v>2</v>
      </c>
      <c r="M77" s="3">
        <v>33</v>
      </c>
      <c r="N77" s="3">
        <v>23</v>
      </c>
      <c r="O77" s="3">
        <v>2</v>
      </c>
      <c r="P77" s="3">
        <v>4</v>
      </c>
      <c r="Q77" s="3">
        <v>75</v>
      </c>
      <c r="R77" s="3">
        <v>75</v>
      </c>
      <c r="S77" s="3">
        <v>648</v>
      </c>
      <c r="T77" s="3">
        <v>641</v>
      </c>
      <c r="U77" s="1"/>
      <c r="V77" s="1"/>
      <c r="W77" s="1"/>
      <c r="X77" s="1"/>
      <c r="Y77" s="1"/>
      <c r="Z77" s="1"/>
      <c r="AA77" s="1">
        <v>15</v>
      </c>
      <c r="AB77" s="1">
        <v>9</v>
      </c>
      <c r="AC77" s="1">
        <f t="shared" si="3"/>
        <v>1278</v>
      </c>
      <c r="AD77" s="1">
        <f t="shared" si="3"/>
        <v>1323</v>
      </c>
      <c r="AE77" s="62"/>
      <c r="AF77" s="56"/>
      <c r="AG77" s="56"/>
      <c r="AH77" s="56"/>
      <c r="AI77" s="56"/>
      <c r="AJ77" s="57"/>
    </row>
    <row r="78" spans="1:36" ht="12.75">
      <c r="A78" s="20" t="s">
        <v>93</v>
      </c>
      <c r="C78" s="10">
        <v>375</v>
      </c>
      <c r="D78" s="1">
        <v>351</v>
      </c>
      <c r="E78" s="1"/>
      <c r="F78" s="1"/>
      <c r="G78" s="1"/>
      <c r="H78" s="1"/>
      <c r="I78" s="3">
        <v>11</v>
      </c>
      <c r="J78" s="1">
        <v>8</v>
      </c>
      <c r="K78" s="1"/>
      <c r="L78" s="1"/>
      <c r="M78" s="1"/>
      <c r="N78" s="1"/>
      <c r="O78" s="1"/>
      <c r="P78" s="1"/>
      <c r="Q78" s="3">
        <v>1</v>
      </c>
      <c r="R78" s="1"/>
      <c r="S78" s="3">
        <v>1</v>
      </c>
      <c r="T78" s="1"/>
      <c r="U78" s="1"/>
      <c r="V78" s="1"/>
      <c r="W78" s="1"/>
      <c r="X78" s="1"/>
      <c r="Y78" s="1"/>
      <c r="Z78" s="1"/>
      <c r="AA78" s="1"/>
      <c r="AB78" s="1"/>
      <c r="AC78" s="1">
        <f t="shared" si="3"/>
        <v>388</v>
      </c>
      <c r="AD78" s="1">
        <f t="shared" si="3"/>
        <v>359</v>
      </c>
      <c r="AE78" s="62"/>
      <c r="AF78" s="56"/>
      <c r="AG78" s="56"/>
      <c r="AH78" s="56"/>
      <c r="AI78" s="56"/>
      <c r="AJ78" s="57"/>
    </row>
    <row r="79" spans="1:36" ht="12.75">
      <c r="A79" s="20" t="s">
        <v>94</v>
      </c>
      <c r="C79" s="10">
        <v>454</v>
      </c>
      <c r="D79" s="1">
        <v>425</v>
      </c>
      <c r="E79" s="1"/>
      <c r="F79" s="1"/>
      <c r="G79" s="1"/>
      <c r="H79" s="1"/>
      <c r="I79" s="3">
        <v>100</v>
      </c>
      <c r="J79" s="1">
        <v>85</v>
      </c>
      <c r="K79" s="1"/>
      <c r="L79" s="1"/>
      <c r="M79" s="1"/>
      <c r="N79" s="1"/>
      <c r="O79" s="1"/>
      <c r="P79" s="1"/>
      <c r="Q79" s="3">
        <v>28</v>
      </c>
      <c r="R79" s="1">
        <v>29</v>
      </c>
      <c r="S79" s="3">
        <v>12</v>
      </c>
      <c r="T79" s="3">
        <v>8</v>
      </c>
      <c r="U79" s="1"/>
      <c r="V79" s="1"/>
      <c r="W79" s="1"/>
      <c r="X79" s="1"/>
      <c r="Y79" s="1"/>
      <c r="Z79" s="1"/>
      <c r="AA79" s="1"/>
      <c r="AB79" s="1"/>
      <c r="AC79" s="1">
        <f t="shared" si="3"/>
        <v>594</v>
      </c>
      <c r="AD79" s="1">
        <f t="shared" si="3"/>
        <v>547</v>
      </c>
      <c r="AE79" s="62"/>
      <c r="AF79" s="56"/>
      <c r="AG79" s="56"/>
      <c r="AH79" s="56"/>
      <c r="AI79" s="56"/>
      <c r="AJ79" s="57"/>
    </row>
    <row r="80" spans="1:36" ht="12.75">
      <c r="A80" s="20" t="s">
        <v>95</v>
      </c>
      <c r="C80" s="10">
        <v>301</v>
      </c>
      <c r="D80" s="1">
        <v>279</v>
      </c>
      <c r="E80" s="1">
        <v>1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3">
        <v>1</v>
      </c>
      <c r="R80" s="1"/>
      <c r="S80" s="1"/>
      <c r="T80" s="1"/>
      <c r="U80" s="1"/>
      <c r="V80" s="1"/>
      <c r="W80" s="1"/>
      <c r="X80" s="1"/>
      <c r="Y80" s="1"/>
      <c r="Z80" s="1"/>
      <c r="AA80" s="1">
        <v>4</v>
      </c>
      <c r="AB80" s="1"/>
      <c r="AC80" s="1">
        <f t="shared" si="3"/>
        <v>307</v>
      </c>
      <c r="AD80" s="1">
        <f t="shared" si="3"/>
        <v>279</v>
      </c>
      <c r="AE80" s="62"/>
      <c r="AF80" s="56"/>
      <c r="AG80" s="56"/>
      <c r="AH80" s="56"/>
      <c r="AI80" s="56"/>
      <c r="AJ80" s="57"/>
    </row>
    <row r="81" spans="1:36" ht="12.75">
      <c r="A81" s="20" t="s">
        <v>96</v>
      </c>
      <c r="C81" s="10">
        <v>1438</v>
      </c>
      <c r="D81" s="1">
        <v>1386</v>
      </c>
      <c r="E81" s="1"/>
      <c r="F81" s="1"/>
      <c r="G81" s="1"/>
      <c r="H81" s="1">
        <v>3</v>
      </c>
      <c r="I81" s="1">
        <v>37</v>
      </c>
      <c r="J81" s="1">
        <v>38</v>
      </c>
      <c r="K81" s="1"/>
      <c r="L81" s="1"/>
      <c r="M81" s="1"/>
      <c r="N81" s="1">
        <v>1</v>
      </c>
      <c r="O81" s="1"/>
      <c r="P81" s="1"/>
      <c r="Q81" s="3">
        <v>194</v>
      </c>
      <c r="R81" s="1">
        <v>166</v>
      </c>
      <c r="S81" s="1">
        <v>42</v>
      </c>
      <c r="T81" s="1">
        <v>38</v>
      </c>
      <c r="U81" s="1"/>
      <c r="V81" s="1"/>
      <c r="W81" s="1">
        <v>7</v>
      </c>
      <c r="X81" s="1">
        <v>10</v>
      </c>
      <c r="Y81" s="1"/>
      <c r="Z81" s="1"/>
      <c r="AA81" s="1">
        <v>8</v>
      </c>
      <c r="AB81" s="1">
        <v>1</v>
      </c>
      <c r="AC81" s="1">
        <f t="shared" si="3"/>
        <v>1726</v>
      </c>
      <c r="AD81" s="1">
        <f t="shared" si="3"/>
        <v>1643</v>
      </c>
      <c r="AE81" s="62"/>
      <c r="AF81" s="56"/>
      <c r="AG81" s="56"/>
      <c r="AH81" s="56"/>
      <c r="AI81" s="56"/>
      <c r="AJ81" s="57"/>
    </row>
    <row r="82" spans="1:36" ht="12.75">
      <c r="A82" s="20" t="s">
        <v>97</v>
      </c>
      <c r="C82" s="10">
        <v>2705</v>
      </c>
      <c r="D82" s="1">
        <v>2827</v>
      </c>
      <c r="E82" s="1"/>
      <c r="F82" s="1"/>
      <c r="G82" s="1">
        <v>1</v>
      </c>
      <c r="H82" s="3">
        <v>2</v>
      </c>
      <c r="I82" s="3">
        <v>273</v>
      </c>
      <c r="J82" s="3">
        <v>290</v>
      </c>
      <c r="K82" s="3">
        <v>8</v>
      </c>
      <c r="L82" s="3">
        <v>9</v>
      </c>
      <c r="M82" s="3">
        <v>4</v>
      </c>
      <c r="N82" s="1"/>
      <c r="O82" s="1"/>
      <c r="P82" s="1"/>
      <c r="Q82" s="3">
        <v>68</v>
      </c>
      <c r="R82" s="1">
        <v>54</v>
      </c>
      <c r="S82" s="1">
        <v>428</v>
      </c>
      <c r="T82" s="1">
        <v>210</v>
      </c>
      <c r="U82" s="1"/>
      <c r="V82" s="1"/>
      <c r="W82" s="1">
        <v>3</v>
      </c>
      <c r="X82" s="1">
        <v>2</v>
      </c>
      <c r="Y82" s="1"/>
      <c r="Z82" s="1"/>
      <c r="AA82" s="1">
        <v>26</v>
      </c>
      <c r="AB82" s="1">
        <v>19</v>
      </c>
      <c r="AC82" s="1">
        <f t="shared" si="3"/>
        <v>3516</v>
      </c>
      <c r="AD82" s="1">
        <f t="shared" si="3"/>
        <v>3413</v>
      </c>
      <c r="AE82" s="62"/>
      <c r="AF82" s="56"/>
      <c r="AG82" s="56"/>
      <c r="AH82" s="56"/>
      <c r="AI82" s="56"/>
      <c r="AJ82" s="57"/>
    </row>
    <row r="83" spans="1:36" ht="12.75">
      <c r="A83" s="20" t="s">
        <v>98</v>
      </c>
      <c r="C83" s="10">
        <v>440</v>
      </c>
      <c r="D83" s="1">
        <v>413</v>
      </c>
      <c r="E83" s="1"/>
      <c r="F83" s="1"/>
      <c r="G83" s="1"/>
      <c r="H83" s="1"/>
      <c r="I83" s="3">
        <v>12</v>
      </c>
      <c r="J83" s="1">
        <v>6</v>
      </c>
      <c r="K83" s="1"/>
      <c r="L83" s="1"/>
      <c r="M83" s="1"/>
      <c r="N83" s="1"/>
      <c r="O83" s="1"/>
      <c r="P83" s="1"/>
      <c r="Q83" s="1"/>
      <c r="R83" s="1"/>
      <c r="S83" s="1">
        <v>9</v>
      </c>
      <c r="T83" s="1">
        <v>4</v>
      </c>
      <c r="U83" s="1"/>
      <c r="V83" s="1"/>
      <c r="W83" s="1"/>
      <c r="X83" s="1"/>
      <c r="Y83" s="1"/>
      <c r="Z83" s="1"/>
      <c r="AA83" s="1">
        <v>1</v>
      </c>
      <c r="AB83" s="1"/>
      <c r="AC83" s="1">
        <f t="shared" si="3"/>
        <v>462</v>
      </c>
      <c r="AD83" s="1">
        <f t="shared" si="3"/>
        <v>423</v>
      </c>
      <c r="AE83" s="62"/>
      <c r="AF83" s="56"/>
      <c r="AG83" s="56"/>
      <c r="AH83" s="56"/>
      <c r="AI83" s="56"/>
      <c r="AJ83" s="57"/>
    </row>
    <row r="84" spans="1:36" ht="12.75">
      <c r="A84" s="20" t="s">
        <v>99</v>
      </c>
      <c r="C84" s="10">
        <v>368</v>
      </c>
      <c r="D84" s="1">
        <v>348</v>
      </c>
      <c r="E84" s="1"/>
      <c r="F84" s="1"/>
      <c r="G84" s="1"/>
      <c r="H84" s="1"/>
      <c r="I84" s="1"/>
      <c r="J84" s="1">
        <v>1</v>
      </c>
      <c r="K84" s="1"/>
      <c r="L84" s="1"/>
      <c r="M84" s="1">
        <v>3</v>
      </c>
      <c r="N84" s="1">
        <v>1</v>
      </c>
      <c r="O84" s="1"/>
      <c r="P84" s="1"/>
      <c r="Q84" s="1"/>
      <c r="R84" s="1"/>
      <c r="S84" s="1">
        <v>337</v>
      </c>
      <c r="T84" s="1">
        <v>325</v>
      </c>
      <c r="U84" s="1"/>
      <c r="V84" s="1"/>
      <c r="W84" s="1"/>
      <c r="X84" s="1"/>
      <c r="Y84" s="1"/>
      <c r="Z84" s="1"/>
      <c r="AA84" s="1"/>
      <c r="AB84" s="1"/>
      <c r="AC84" s="1">
        <f t="shared" si="3"/>
        <v>708</v>
      </c>
      <c r="AD84" s="1">
        <f t="shared" si="3"/>
        <v>675</v>
      </c>
      <c r="AE84" s="62"/>
      <c r="AF84" s="56"/>
      <c r="AG84" s="56"/>
      <c r="AH84" s="56"/>
      <c r="AI84" s="56"/>
      <c r="AJ84" s="57"/>
    </row>
    <row r="85" spans="1:36" ht="12.75">
      <c r="A85" s="20" t="s">
        <v>100</v>
      </c>
      <c r="C85" s="10">
        <v>795</v>
      </c>
      <c r="D85" s="1">
        <v>777</v>
      </c>
      <c r="E85" s="1"/>
      <c r="F85" s="1"/>
      <c r="G85" s="1"/>
      <c r="H85" s="1"/>
      <c r="I85" s="1">
        <v>15</v>
      </c>
      <c r="J85" s="1">
        <v>19</v>
      </c>
      <c r="K85" s="1"/>
      <c r="L85" s="1"/>
      <c r="M85" s="1"/>
      <c r="N85" s="1"/>
      <c r="O85" s="1"/>
      <c r="P85" s="1"/>
      <c r="Q85" s="1">
        <v>1</v>
      </c>
      <c r="R85" s="1"/>
      <c r="S85" s="1">
        <v>10</v>
      </c>
      <c r="T85" s="1">
        <v>7</v>
      </c>
      <c r="U85" s="1"/>
      <c r="V85" s="1"/>
      <c r="W85" s="1">
        <v>3</v>
      </c>
      <c r="X85" s="1">
        <v>4</v>
      </c>
      <c r="Y85" s="1"/>
      <c r="Z85" s="1"/>
      <c r="AA85" s="1">
        <v>11</v>
      </c>
      <c r="AB85" s="1">
        <v>6</v>
      </c>
      <c r="AC85" s="1">
        <f t="shared" si="3"/>
        <v>835</v>
      </c>
      <c r="AD85" s="1">
        <f t="shared" si="3"/>
        <v>813</v>
      </c>
      <c r="AE85" s="62"/>
      <c r="AF85" s="56"/>
      <c r="AG85" s="56"/>
      <c r="AH85" s="56"/>
      <c r="AI85" s="56"/>
      <c r="AJ85" s="57"/>
    </row>
    <row r="86" spans="1:36" ht="12.75">
      <c r="A86" s="20" t="s">
        <v>101</v>
      </c>
      <c r="C86" s="10">
        <v>438</v>
      </c>
      <c r="D86" s="1">
        <v>443</v>
      </c>
      <c r="E86" s="1"/>
      <c r="F86" s="1"/>
      <c r="G86" s="1">
        <v>3</v>
      </c>
      <c r="H86" s="3">
        <v>1</v>
      </c>
      <c r="I86" s="3">
        <v>57</v>
      </c>
      <c r="J86" s="3">
        <v>47</v>
      </c>
      <c r="K86" s="1"/>
      <c r="L86" s="1">
        <v>2</v>
      </c>
      <c r="M86" s="1">
        <v>3</v>
      </c>
      <c r="N86" s="1">
        <v>2</v>
      </c>
      <c r="O86" s="1"/>
      <c r="P86" s="1"/>
      <c r="Q86" s="1">
        <v>141</v>
      </c>
      <c r="R86" s="1">
        <v>143</v>
      </c>
      <c r="S86" s="1">
        <v>89</v>
      </c>
      <c r="T86" s="1">
        <v>93</v>
      </c>
      <c r="U86" s="1"/>
      <c r="V86" s="1"/>
      <c r="W86" s="1"/>
      <c r="X86" s="1"/>
      <c r="Y86" s="1"/>
      <c r="Z86" s="1"/>
      <c r="AA86" s="1">
        <v>5</v>
      </c>
      <c r="AB86" s="1">
        <v>1</v>
      </c>
      <c r="AC86" s="1">
        <f t="shared" si="3"/>
        <v>736</v>
      </c>
      <c r="AD86" s="1">
        <f t="shared" si="3"/>
        <v>732</v>
      </c>
      <c r="AE86" s="62"/>
      <c r="AF86" s="56"/>
      <c r="AG86" s="56"/>
      <c r="AH86" s="56"/>
      <c r="AI86" s="56"/>
      <c r="AJ86" s="57"/>
    </row>
    <row r="87" spans="1:36" ht="12.75">
      <c r="A87" s="20" t="s">
        <v>102</v>
      </c>
      <c r="C87" s="10">
        <v>5968</v>
      </c>
      <c r="D87" s="1">
        <v>6244</v>
      </c>
      <c r="E87" s="1">
        <v>26</v>
      </c>
      <c r="F87" s="3">
        <v>21</v>
      </c>
      <c r="G87" s="3">
        <v>79</v>
      </c>
      <c r="H87" s="3">
        <v>93</v>
      </c>
      <c r="I87" s="3">
        <v>164</v>
      </c>
      <c r="J87" s="3">
        <v>200</v>
      </c>
      <c r="K87" s="3">
        <v>24</v>
      </c>
      <c r="L87" s="1">
        <v>21</v>
      </c>
      <c r="M87" s="1">
        <v>153</v>
      </c>
      <c r="N87" s="1">
        <v>142</v>
      </c>
      <c r="O87" s="1">
        <v>2</v>
      </c>
      <c r="P87" s="1">
        <v>12</v>
      </c>
      <c r="Q87" s="1">
        <v>396</v>
      </c>
      <c r="R87" s="1">
        <v>390</v>
      </c>
      <c r="S87" s="1">
        <v>1216</v>
      </c>
      <c r="T87" s="1">
        <v>1333</v>
      </c>
      <c r="U87" s="1">
        <v>11</v>
      </c>
      <c r="V87" s="1">
        <v>6</v>
      </c>
      <c r="W87" s="1">
        <v>22</v>
      </c>
      <c r="X87" s="1">
        <v>12</v>
      </c>
      <c r="Y87" s="1"/>
      <c r="Z87" s="1"/>
      <c r="AA87" s="1">
        <v>82</v>
      </c>
      <c r="AB87" s="1">
        <v>60</v>
      </c>
      <c r="AC87" s="1">
        <f t="shared" si="3"/>
        <v>8143</v>
      </c>
      <c r="AD87" s="1">
        <f t="shared" si="3"/>
        <v>8534</v>
      </c>
      <c r="AE87" s="62"/>
      <c r="AF87" s="56"/>
      <c r="AG87" s="56"/>
      <c r="AH87" s="56"/>
      <c r="AI87" s="56"/>
      <c r="AJ87" s="57"/>
    </row>
    <row r="88" spans="1:36" ht="12.75">
      <c r="A88" s="20" t="s">
        <v>103</v>
      </c>
      <c r="C88" s="10">
        <v>979</v>
      </c>
      <c r="D88" s="1">
        <v>928</v>
      </c>
      <c r="E88" s="1"/>
      <c r="F88" s="1"/>
      <c r="G88" s="1">
        <v>1</v>
      </c>
      <c r="H88" s="1"/>
      <c r="I88" s="1"/>
      <c r="J88" s="1"/>
      <c r="K88" s="1"/>
      <c r="L88" s="1">
        <v>1</v>
      </c>
      <c r="M88" s="1">
        <v>1</v>
      </c>
      <c r="N88" s="1">
        <v>1</v>
      </c>
      <c r="O88" s="1"/>
      <c r="P88" s="1">
        <v>1</v>
      </c>
      <c r="Q88" s="1">
        <v>82</v>
      </c>
      <c r="R88" s="1">
        <v>68</v>
      </c>
      <c r="S88" s="1">
        <v>2</v>
      </c>
      <c r="T88" s="1">
        <v>1</v>
      </c>
      <c r="U88" s="1"/>
      <c r="V88" s="1"/>
      <c r="W88" s="1"/>
      <c r="X88" s="1"/>
      <c r="Y88" s="1"/>
      <c r="Z88" s="1"/>
      <c r="AA88" s="1">
        <v>2</v>
      </c>
      <c r="AB88" s="1">
        <v>8</v>
      </c>
      <c r="AC88" s="1">
        <f t="shared" si="3"/>
        <v>1067</v>
      </c>
      <c r="AD88" s="1">
        <f t="shared" si="3"/>
        <v>1008</v>
      </c>
      <c r="AE88" s="62"/>
      <c r="AF88" s="56"/>
      <c r="AG88" s="56"/>
      <c r="AH88" s="56"/>
      <c r="AI88" s="56"/>
      <c r="AJ88" s="57"/>
    </row>
    <row r="89" spans="1:36" ht="12.75">
      <c r="A89" s="20" t="s">
        <v>104</v>
      </c>
      <c r="C89" s="10">
        <v>1060</v>
      </c>
      <c r="D89" s="1">
        <v>1065</v>
      </c>
      <c r="E89" s="1"/>
      <c r="F89" s="1"/>
      <c r="G89" s="1"/>
      <c r="H89" s="1">
        <v>1</v>
      </c>
      <c r="I89" s="1"/>
      <c r="J89" s="1"/>
      <c r="K89" s="1">
        <v>1</v>
      </c>
      <c r="L89" s="1"/>
      <c r="M89" s="1">
        <v>1</v>
      </c>
      <c r="N89" s="1">
        <v>1</v>
      </c>
      <c r="O89" s="1"/>
      <c r="P89" s="1"/>
      <c r="Q89" s="1">
        <v>19</v>
      </c>
      <c r="R89" s="1">
        <v>32</v>
      </c>
      <c r="S89" s="1">
        <v>9</v>
      </c>
      <c r="T89" s="1">
        <v>8</v>
      </c>
      <c r="U89" s="1"/>
      <c r="V89" s="1"/>
      <c r="W89" s="1"/>
      <c r="X89" s="1"/>
      <c r="Y89" s="1"/>
      <c r="Z89" s="1"/>
      <c r="AA89" s="1"/>
      <c r="AB89" s="1"/>
      <c r="AC89" s="1">
        <f t="shared" si="3"/>
        <v>1090</v>
      </c>
      <c r="AD89" s="1">
        <f t="shared" si="3"/>
        <v>1107</v>
      </c>
      <c r="AE89" s="62"/>
      <c r="AF89" s="56"/>
      <c r="AG89" s="56"/>
      <c r="AH89" s="56"/>
      <c r="AI89" s="56"/>
      <c r="AJ89" s="57"/>
    </row>
    <row r="90" spans="1:36" ht="12.75">
      <c r="A90" s="20" t="s">
        <v>105</v>
      </c>
      <c r="C90" s="10">
        <v>344</v>
      </c>
      <c r="D90" s="1">
        <v>341</v>
      </c>
      <c r="E90" s="1"/>
      <c r="F90" s="1"/>
      <c r="G90" s="1"/>
      <c r="H90" s="1"/>
      <c r="I90" s="1">
        <v>138</v>
      </c>
      <c r="J90" s="1">
        <v>142</v>
      </c>
      <c r="K90" s="1"/>
      <c r="L90" s="1"/>
      <c r="M90" s="1"/>
      <c r="N90" s="1"/>
      <c r="O90" s="1"/>
      <c r="P90" s="1"/>
      <c r="Q90" s="1">
        <v>5</v>
      </c>
      <c r="R90" s="1">
        <v>4</v>
      </c>
      <c r="S90" s="1">
        <v>1</v>
      </c>
      <c r="T90" s="1"/>
      <c r="U90" s="1"/>
      <c r="V90" s="1"/>
      <c r="W90" s="1"/>
      <c r="X90" s="1"/>
      <c r="Y90" s="1"/>
      <c r="Z90" s="1"/>
      <c r="AA90" s="1">
        <v>5</v>
      </c>
      <c r="AB90" s="1">
        <v>5</v>
      </c>
      <c r="AC90" s="1">
        <f t="shared" si="3"/>
        <v>493</v>
      </c>
      <c r="AD90" s="1">
        <f t="shared" si="3"/>
        <v>492</v>
      </c>
      <c r="AE90" s="62"/>
      <c r="AF90" s="56"/>
      <c r="AG90" s="56"/>
      <c r="AH90" s="56"/>
      <c r="AI90" s="56"/>
      <c r="AJ90" s="57">
        <v>270431</v>
      </c>
    </row>
    <row r="91" spans="1:36" ht="12.75">
      <c r="A91" s="20" t="s">
        <v>106</v>
      </c>
      <c r="C91" s="10">
        <v>103</v>
      </c>
      <c r="D91" s="1">
        <v>114</v>
      </c>
      <c r="E91" s="1"/>
      <c r="F91" s="1">
        <v>1</v>
      </c>
      <c r="G91" s="1"/>
      <c r="H91" s="1"/>
      <c r="I91" s="1"/>
      <c r="J91" s="1">
        <v>1</v>
      </c>
      <c r="K91" s="1"/>
      <c r="L91" s="1"/>
      <c r="M91" s="1"/>
      <c r="N91" s="1"/>
      <c r="O91" s="1"/>
      <c r="P91" s="1"/>
      <c r="Q91" s="1">
        <v>157</v>
      </c>
      <c r="R91" s="1">
        <v>171</v>
      </c>
      <c r="S91" s="1">
        <v>15</v>
      </c>
      <c r="T91" s="1">
        <v>10</v>
      </c>
      <c r="U91" s="1"/>
      <c r="V91" s="1"/>
      <c r="W91" s="1"/>
      <c r="X91" s="1"/>
      <c r="Y91" s="1"/>
      <c r="Z91" s="1"/>
      <c r="AA91" s="1">
        <v>4</v>
      </c>
      <c r="AB91" s="1">
        <v>3</v>
      </c>
      <c r="AC91" s="1">
        <f t="shared" si="3"/>
        <v>279</v>
      </c>
      <c r="AD91" s="1">
        <f t="shared" si="3"/>
        <v>300</v>
      </c>
      <c r="AE91" s="62"/>
      <c r="AF91" s="56"/>
      <c r="AG91" s="56"/>
      <c r="AH91" s="56"/>
      <c r="AI91" s="56"/>
      <c r="AJ91" s="57"/>
    </row>
    <row r="92" spans="1:36" ht="12.75">
      <c r="A92" s="20" t="s">
        <v>107</v>
      </c>
      <c r="C92" s="10">
        <v>364</v>
      </c>
      <c r="D92" s="1">
        <v>359</v>
      </c>
      <c r="E92" s="1"/>
      <c r="F92" s="1"/>
      <c r="G92" s="1"/>
      <c r="H92" s="1"/>
      <c r="I92" s="1">
        <v>3</v>
      </c>
      <c r="J92" s="1">
        <v>2</v>
      </c>
      <c r="K92" s="1"/>
      <c r="L92" s="1"/>
      <c r="M92" s="1"/>
      <c r="N92" s="1"/>
      <c r="O92" s="1"/>
      <c r="P92" s="1"/>
      <c r="Q92" s="1">
        <v>3</v>
      </c>
      <c r="R92" s="1">
        <v>1</v>
      </c>
      <c r="S92" s="1">
        <v>1</v>
      </c>
      <c r="T92" s="1"/>
      <c r="U92" s="1"/>
      <c r="V92" s="1"/>
      <c r="W92" s="1"/>
      <c r="X92" s="1"/>
      <c r="Y92" s="1"/>
      <c r="Z92" s="1"/>
      <c r="AA92" s="1"/>
      <c r="AB92" s="1"/>
      <c r="AC92" s="1">
        <f t="shared" si="3"/>
        <v>371</v>
      </c>
      <c r="AD92" s="1">
        <f t="shared" si="3"/>
        <v>362</v>
      </c>
      <c r="AE92" s="62"/>
      <c r="AF92" s="56"/>
      <c r="AG92" s="56"/>
      <c r="AH92" s="56"/>
      <c r="AI92" s="56"/>
      <c r="AJ92" s="57"/>
    </row>
    <row r="93" spans="1:36" ht="12.75">
      <c r="A93" s="20" t="s">
        <v>108</v>
      </c>
      <c r="C93" s="10">
        <v>1596</v>
      </c>
      <c r="D93" s="1">
        <v>1566</v>
      </c>
      <c r="E93" s="1">
        <v>2</v>
      </c>
      <c r="F93" s="3">
        <v>1</v>
      </c>
      <c r="G93" s="3">
        <v>1</v>
      </c>
      <c r="H93" s="3">
        <v>2</v>
      </c>
      <c r="I93" s="3">
        <v>64</v>
      </c>
      <c r="J93" s="3">
        <v>81</v>
      </c>
      <c r="K93" s="3">
        <v>1</v>
      </c>
      <c r="L93" s="3">
        <v>5</v>
      </c>
      <c r="M93" s="3">
        <v>42</v>
      </c>
      <c r="N93" s="3">
        <v>18</v>
      </c>
      <c r="O93" s="3">
        <v>4</v>
      </c>
      <c r="P93" s="3">
        <v>7</v>
      </c>
      <c r="Q93" s="3">
        <v>177</v>
      </c>
      <c r="R93" s="3">
        <v>177</v>
      </c>
      <c r="S93" s="3">
        <v>143</v>
      </c>
      <c r="T93" s="3">
        <v>128</v>
      </c>
      <c r="U93" s="1"/>
      <c r="V93" s="1"/>
      <c r="W93" s="1">
        <v>19</v>
      </c>
      <c r="X93" s="1">
        <v>14</v>
      </c>
      <c r="Y93" s="1"/>
      <c r="Z93" s="1"/>
      <c r="AA93" s="1">
        <v>22</v>
      </c>
      <c r="AB93" s="1">
        <v>12</v>
      </c>
      <c r="AC93" s="1">
        <f t="shared" si="3"/>
        <v>2071</v>
      </c>
      <c r="AD93" s="1">
        <f t="shared" si="3"/>
        <v>2011</v>
      </c>
      <c r="AE93" s="62"/>
      <c r="AF93" s="56"/>
      <c r="AG93" s="56"/>
      <c r="AH93" s="56"/>
      <c r="AI93" s="56"/>
      <c r="AJ93" s="57"/>
    </row>
    <row r="94" spans="1:36" ht="12.75">
      <c r="A94" s="20" t="s">
        <v>109</v>
      </c>
      <c r="C94" s="10">
        <v>812</v>
      </c>
      <c r="D94" s="1">
        <v>839</v>
      </c>
      <c r="E94" s="1">
        <v>3</v>
      </c>
      <c r="F94" s="3">
        <v>1</v>
      </c>
      <c r="G94" s="3">
        <v>9</v>
      </c>
      <c r="H94" s="3">
        <v>13</v>
      </c>
      <c r="I94" s="3">
        <v>88</v>
      </c>
      <c r="J94" s="3">
        <v>79</v>
      </c>
      <c r="K94" s="3">
        <v>4</v>
      </c>
      <c r="L94" s="3">
        <v>8</v>
      </c>
      <c r="M94" s="3">
        <v>7</v>
      </c>
      <c r="N94" s="3">
        <v>7</v>
      </c>
      <c r="O94" s="3">
        <v>4</v>
      </c>
      <c r="P94" s="3">
        <v>9</v>
      </c>
      <c r="Q94" s="3">
        <v>475</v>
      </c>
      <c r="R94" s="3">
        <v>499</v>
      </c>
      <c r="S94" s="3">
        <v>480</v>
      </c>
      <c r="T94" s="3">
        <v>483</v>
      </c>
      <c r="U94" s="1"/>
      <c r="V94" s="1"/>
      <c r="W94" s="1">
        <v>1</v>
      </c>
      <c r="X94" s="1">
        <v>1</v>
      </c>
      <c r="Y94" s="1"/>
      <c r="Z94" s="1"/>
      <c r="AA94" s="1">
        <v>20</v>
      </c>
      <c r="AB94" s="1">
        <v>9</v>
      </c>
      <c r="AC94" s="1">
        <f t="shared" si="3"/>
        <v>1903</v>
      </c>
      <c r="AD94" s="1">
        <f t="shared" si="3"/>
        <v>1948</v>
      </c>
      <c r="AE94" s="62"/>
      <c r="AF94" s="56"/>
      <c r="AG94" s="56"/>
      <c r="AH94" s="56"/>
      <c r="AI94" s="56"/>
      <c r="AJ94" s="57"/>
    </row>
    <row r="95" spans="1:36" ht="12.75">
      <c r="A95" s="20" t="s">
        <v>110</v>
      </c>
      <c r="C95" s="10">
        <v>204</v>
      </c>
      <c r="D95" s="1">
        <v>212</v>
      </c>
      <c r="E95" s="1">
        <v>1</v>
      </c>
      <c r="F95" s="1"/>
      <c r="G95" s="3">
        <v>23</v>
      </c>
      <c r="H95" s="3">
        <v>21</v>
      </c>
      <c r="I95" s="3">
        <v>5</v>
      </c>
      <c r="J95" s="3">
        <v>9</v>
      </c>
      <c r="K95" s="3">
        <v>3</v>
      </c>
      <c r="L95" s="3">
        <v>3</v>
      </c>
      <c r="M95" s="3">
        <v>1</v>
      </c>
      <c r="N95" s="1"/>
      <c r="O95" s="1"/>
      <c r="P95" s="1">
        <v>1</v>
      </c>
      <c r="Q95" s="3">
        <v>215</v>
      </c>
      <c r="R95" s="3">
        <v>210</v>
      </c>
      <c r="S95" s="3">
        <v>341</v>
      </c>
      <c r="T95" s="3">
        <v>327</v>
      </c>
      <c r="U95" s="1"/>
      <c r="V95" s="1"/>
      <c r="W95" s="1"/>
      <c r="X95" s="1"/>
      <c r="Y95" s="1"/>
      <c r="Z95" s="1"/>
      <c r="AA95" s="1">
        <v>4</v>
      </c>
      <c r="AB95" s="1">
        <v>6</v>
      </c>
      <c r="AC95" s="1">
        <f t="shared" si="3"/>
        <v>797</v>
      </c>
      <c r="AD95" s="1">
        <f t="shared" si="3"/>
        <v>789</v>
      </c>
      <c r="AE95" s="62"/>
      <c r="AF95" s="56"/>
      <c r="AG95" s="56"/>
      <c r="AH95" s="56"/>
      <c r="AI95" s="56"/>
      <c r="AJ95" s="57"/>
    </row>
    <row r="96" spans="1:36" ht="12.75">
      <c r="A96" s="20" t="s">
        <v>111</v>
      </c>
      <c r="C96" s="10">
        <v>1618</v>
      </c>
      <c r="D96" s="1">
        <v>1621</v>
      </c>
      <c r="E96" s="1"/>
      <c r="F96" s="1"/>
      <c r="G96" s="1">
        <v>3</v>
      </c>
      <c r="H96" s="3">
        <v>3</v>
      </c>
      <c r="I96" s="1"/>
      <c r="J96" s="1">
        <v>1</v>
      </c>
      <c r="K96" s="3">
        <v>2</v>
      </c>
      <c r="L96" s="3">
        <v>1</v>
      </c>
      <c r="M96" s="1"/>
      <c r="N96" s="1">
        <v>1</v>
      </c>
      <c r="O96" s="1"/>
      <c r="P96" s="1"/>
      <c r="Q96" s="3">
        <v>47</v>
      </c>
      <c r="R96" s="1">
        <v>34</v>
      </c>
      <c r="S96" s="1"/>
      <c r="T96" s="1">
        <v>1</v>
      </c>
      <c r="U96" s="1"/>
      <c r="V96" s="1"/>
      <c r="W96" s="1">
        <v>11</v>
      </c>
      <c r="X96" s="1">
        <v>10</v>
      </c>
      <c r="Y96" s="1"/>
      <c r="Z96" s="1"/>
      <c r="AA96" s="1">
        <v>13</v>
      </c>
      <c r="AB96" s="1">
        <v>8</v>
      </c>
      <c r="AC96" s="1">
        <f t="shared" si="3"/>
        <v>1694</v>
      </c>
      <c r="AD96" s="1">
        <f t="shared" si="3"/>
        <v>1680</v>
      </c>
      <c r="AE96" s="62"/>
      <c r="AF96" s="56"/>
      <c r="AG96" s="56"/>
      <c r="AH96" s="56"/>
      <c r="AI96" s="56"/>
      <c r="AJ96" s="57"/>
    </row>
    <row r="97" spans="1:36" ht="12.75">
      <c r="A97" s="20" t="s">
        <v>112</v>
      </c>
      <c r="C97" s="10">
        <v>822</v>
      </c>
      <c r="D97" s="1">
        <v>884</v>
      </c>
      <c r="E97" s="1">
        <v>1</v>
      </c>
      <c r="F97" s="3">
        <v>2</v>
      </c>
      <c r="G97" s="3">
        <v>1</v>
      </c>
      <c r="H97" s="1"/>
      <c r="I97" s="1">
        <v>16</v>
      </c>
      <c r="J97" s="1">
        <v>20</v>
      </c>
      <c r="K97" s="3">
        <v>5</v>
      </c>
      <c r="L97" s="3">
        <v>3</v>
      </c>
      <c r="M97" s="3">
        <v>4</v>
      </c>
      <c r="N97" s="3">
        <v>2</v>
      </c>
      <c r="O97" s="1"/>
      <c r="P97" s="1"/>
      <c r="Q97" s="3">
        <v>501</v>
      </c>
      <c r="R97" s="3">
        <v>471</v>
      </c>
      <c r="S97" s="1"/>
      <c r="T97" s="1">
        <v>2</v>
      </c>
      <c r="U97" s="1"/>
      <c r="V97" s="1"/>
      <c r="W97" s="1">
        <v>4</v>
      </c>
      <c r="X97" s="1">
        <v>4</v>
      </c>
      <c r="Y97" s="1"/>
      <c r="Z97" s="1"/>
      <c r="AA97" s="1">
        <v>17</v>
      </c>
      <c r="AB97" s="1">
        <v>15</v>
      </c>
      <c r="AC97" s="1">
        <f t="shared" si="3"/>
        <v>1371</v>
      </c>
      <c r="AD97" s="1">
        <f t="shared" si="3"/>
        <v>1403</v>
      </c>
      <c r="AE97" s="62"/>
      <c r="AF97" s="56"/>
      <c r="AG97" s="56"/>
      <c r="AH97" s="56"/>
      <c r="AI97" s="56"/>
      <c r="AJ97" s="57"/>
    </row>
    <row r="98" spans="1:36" ht="12.75">
      <c r="A98" s="20" t="s">
        <v>113</v>
      </c>
      <c r="C98" s="10">
        <v>765</v>
      </c>
      <c r="D98" s="1">
        <v>731</v>
      </c>
      <c r="E98" s="1">
        <v>1</v>
      </c>
      <c r="F98" s="1"/>
      <c r="G98" s="1"/>
      <c r="H98" s="1"/>
      <c r="I98" s="1">
        <v>10</v>
      </c>
      <c r="J98" s="1">
        <v>10</v>
      </c>
      <c r="K98" s="3">
        <v>1</v>
      </c>
      <c r="L98" s="3">
        <v>1</v>
      </c>
      <c r="M98" s="1"/>
      <c r="N98" s="1"/>
      <c r="O98" s="1"/>
      <c r="P98" s="1"/>
      <c r="Q98" s="3">
        <v>56</v>
      </c>
      <c r="R98" s="1">
        <v>41</v>
      </c>
      <c r="S98" s="1">
        <v>5</v>
      </c>
      <c r="T98" s="1">
        <v>4</v>
      </c>
      <c r="U98" s="1"/>
      <c r="V98" s="1"/>
      <c r="W98" s="1">
        <v>4</v>
      </c>
      <c r="X98" s="1">
        <v>12</v>
      </c>
      <c r="Y98" s="1"/>
      <c r="Z98" s="1"/>
      <c r="AA98" s="1">
        <v>8</v>
      </c>
      <c r="AB98" s="1">
        <v>8</v>
      </c>
      <c r="AC98" s="1">
        <f t="shared" si="3"/>
        <v>850</v>
      </c>
      <c r="AD98" s="1">
        <f t="shared" si="3"/>
        <v>807</v>
      </c>
      <c r="AE98" s="62"/>
      <c r="AF98" s="56"/>
      <c r="AG98" s="56"/>
      <c r="AH98" s="56"/>
      <c r="AI98" s="56"/>
      <c r="AJ98" s="57"/>
    </row>
    <row r="99" spans="1:36" ht="12.75">
      <c r="A99" s="20" t="s">
        <v>114</v>
      </c>
      <c r="C99" s="10">
        <v>324</v>
      </c>
      <c r="D99" s="1">
        <v>327</v>
      </c>
      <c r="E99" s="1"/>
      <c r="F99" s="1"/>
      <c r="G99" s="1"/>
      <c r="H99" s="1"/>
      <c r="I99" s="1">
        <v>205</v>
      </c>
      <c r="J99" s="1">
        <v>208</v>
      </c>
      <c r="K99" s="1"/>
      <c r="L99" s="1"/>
      <c r="M99" s="1"/>
      <c r="N99" s="1"/>
      <c r="O99" s="1"/>
      <c r="P99" s="1"/>
      <c r="Q99" s="3">
        <v>12</v>
      </c>
      <c r="R99" s="1">
        <v>8</v>
      </c>
      <c r="S99" s="1">
        <v>58</v>
      </c>
      <c r="T99" s="1">
        <v>53</v>
      </c>
      <c r="U99" s="1"/>
      <c r="V99" s="1"/>
      <c r="W99" s="1">
        <v>2</v>
      </c>
      <c r="X99" s="1">
        <v>4</v>
      </c>
      <c r="Y99" s="1"/>
      <c r="Z99" s="1"/>
      <c r="AA99" s="1">
        <v>1</v>
      </c>
      <c r="AB99" s="1"/>
      <c r="AC99" s="1">
        <f t="shared" si="3"/>
        <v>602</v>
      </c>
      <c r="AD99" s="1">
        <f t="shared" si="3"/>
        <v>600</v>
      </c>
      <c r="AE99" s="62"/>
      <c r="AF99" s="56"/>
      <c r="AG99" s="56"/>
      <c r="AH99" s="56"/>
      <c r="AI99" s="56"/>
      <c r="AJ99" s="57"/>
    </row>
    <row r="100" spans="1:36" ht="12.75">
      <c r="A100" s="20" t="s">
        <v>115</v>
      </c>
      <c r="C100" s="10">
        <v>303</v>
      </c>
      <c r="D100" s="1">
        <v>323</v>
      </c>
      <c r="E100" s="1"/>
      <c r="F100" s="1">
        <v>1</v>
      </c>
      <c r="G100" s="1"/>
      <c r="H100" s="1"/>
      <c r="I100" s="1">
        <v>10</v>
      </c>
      <c r="J100" s="1">
        <v>14</v>
      </c>
      <c r="K100" s="1">
        <v>3</v>
      </c>
      <c r="L100" s="1">
        <v>2</v>
      </c>
      <c r="M100" s="1">
        <v>4</v>
      </c>
      <c r="N100" s="1">
        <v>3</v>
      </c>
      <c r="O100" s="1"/>
      <c r="P100" s="1"/>
      <c r="Q100" s="3">
        <v>99</v>
      </c>
      <c r="R100" s="3">
        <v>105</v>
      </c>
      <c r="S100" s="3">
        <v>931</v>
      </c>
      <c r="T100" s="3">
        <v>864</v>
      </c>
      <c r="U100" s="1"/>
      <c r="V100" s="1"/>
      <c r="W100" s="1">
        <v>3</v>
      </c>
      <c r="X100" s="1">
        <v>3</v>
      </c>
      <c r="Y100" s="1"/>
      <c r="Z100" s="1"/>
      <c r="AA100" s="1">
        <v>3</v>
      </c>
      <c r="AB100" s="1">
        <v>2</v>
      </c>
      <c r="AC100" s="1">
        <f t="shared" si="3"/>
        <v>1356</v>
      </c>
      <c r="AD100" s="1">
        <f t="shared" si="3"/>
        <v>1317</v>
      </c>
      <c r="AE100" s="62"/>
      <c r="AF100" s="56"/>
      <c r="AG100" s="56"/>
      <c r="AH100" s="56"/>
      <c r="AI100" s="56"/>
      <c r="AJ100" s="57"/>
    </row>
    <row r="101" spans="1:36" ht="12.75">
      <c r="A101" s="20" t="s">
        <v>116</v>
      </c>
      <c r="C101" s="10">
        <v>798</v>
      </c>
      <c r="D101" s="1">
        <v>808</v>
      </c>
      <c r="E101" s="1">
        <v>2</v>
      </c>
      <c r="F101" s="1"/>
      <c r="G101" s="1"/>
      <c r="H101" s="3">
        <v>3</v>
      </c>
      <c r="I101" s="3">
        <v>45</v>
      </c>
      <c r="J101" s="3">
        <v>31</v>
      </c>
      <c r="K101" s="3">
        <v>6</v>
      </c>
      <c r="L101" s="3">
        <v>3</v>
      </c>
      <c r="M101" s="3">
        <v>7</v>
      </c>
      <c r="N101" s="3">
        <v>8</v>
      </c>
      <c r="O101" s="1"/>
      <c r="P101" s="1"/>
      <c r="Q101" s="1">
        <v>119</v>
      </c>
      <c r="R101" s="3">
        <v>106</v>
      </c>
      <c r="S101" s="3">
        <v>821</v>
      </c>
      <c r="T101" s="3">
        <v>754</v>
      </c>
      <c r="U101" s="1"/>
      <c r="V101" s="1"/>
      <c r="W101" s="1">
        <v>11</v>
      </c>
      <c r="X101" s="1">
        <v>4</v>
      </c>
      <c r="Y101" s="1"/>
      <c r="Z101" s="1"/>
      <c r="AA101" s="1">
        <v>13</v>
      </c>
      <c r="AB101" s="1">
        <v>7</v>
      </c>
      <c r="AC101" s="1">
        <f t="shared" si="3"/>
        <v>1822</v>
      </c>
      <c r="AD101" s="1">
        <f t="shared" si="3"/>
        <v>1724</v>
      </c>
      <c r="AE101" s="62"/>
      <c r="AF101" s="56"/>
      <c r="AG101" s="56"/>
      <c r="AH101" s="56"/>
      <c r="AI101" s="56"/>
      <c r="AJ101" s="57"/>
    </row>
    <row r="102" spans="1:36" ht="12.75">
      <c r="A102" s="20" t="s">
        <v>117</v>
      </c>
      <c r="C102" s="10">
        <v>900</v>
      </c>
      <c r="D102" s="1">
        <v>871</v>
      </c>
      <c r="E102" s="1"/>
      <c r="F102" s="1"/>
      <c r="G102" s="1"/>
      <c r="H102" s="1"/>
      <c r="I102" s="3">
        <v>30</v>
      </c>
      <c r="J102" s="1">
        <v>37</v>
      </c>
      <c r="K102" s="3">
        <v>2</v>
      </c>
      <c r="L102" s="3">
        <v>2</v>
      </c>
      <c r="M102" s="1"/>
      <c r="N102" s="1"/>
      <c r="O102" s="1"/>
      <c r="P102" s="1"/>
      <c r="Q102" s="1">
        <v>4</v>
      </c>
      <c r="R102" s="3">
        <v>3</v>
      </c>
      <c r="S102" s="1">
        <v>2</v>
      </c>
      <c r="T102" s="1"/>
      <c r="U102" s="1"/>
      <c r="V102" s="1"/>
      <c r="W102" s="1"/>
      <c r="X102" s="1"/>
      <c r="Y102" s="1"/>
      <c r="Z102" s="1"/>
      <c r="AA102" s="1"/>
      <c r="AB102" s="1"/>
      <c r="AC102" s="1">
        <f t="shared" si="3"/>
        <v>938</v>
      </c>
      <c r="AD102" s="1">
        <f t="shared" si="3"/>
        <v>913</v>
      </c>
      <c r="AE102" s="62"/>
      <c r="AF102" s="56"/>
      <c r="AG102" s="56"/>
      <c r="AH102" s="56"/>
      <c r="AI102" s="56"/>
      <c r="AJ102" s="57"/>
    </row>
    <row r="103" spans="1:36" ht="12.75">
      <c r="A103" s="20" t="s">
        <v>118</v>
      </c>
      <c r="C103" s="10">
        <v>632</v>
      </c>
      <c r="D103" s="1">
        <v>629</v>
      </c>
      <c r="E103" s="1">
        <v>2</v>
      </c>
      <c r="F103" s="3">
        <v>3</v>
      </c>
      <c r="G103" s="1"/>
      <c r="H103" s="3">
        <v>1</v>
      </c>
      <c r="I103" s="3">
        <v>91</v>
      </c>
      <c r="J103" s="3">
        <v>95</v>
      </c>
      <c r="K103" s="1"/>
      <c r="L103" s="1"/>
      <c r="M103" s="1">
        <v>1</v>
      </c>
      <c r="N103" s="1">
        <v>2</v>
      </c>
      <c r="O103" s="1"/>
      <c r="P103" s="1"/>
      <c r="Q103" s="1">
        <v>369</v>
      </c>
      <c r="R103" s="3">
        <v>393</v>
      </c>
      <c r="S103" s="3">
        <v>201</v>
      </c>
      <c r="T103" s="3">
        <v>212</v>
      </c>
      <c r="U103" s="1"/>
      <c r="V103" s="1"/>
      <c r="W103" s="1"/>
      <c r="X103" s="1"/>
      <c r="Y103" s="1"/>
      <c r="Z103" s="1"/>
      <c r="AA103" s="1">
        <v>8</v>
      </c>
      <c r="AB103" s="1">
        <v>9</v>
      </c>
      <c r="AC103" s="1">
        <f t="shared" si="3"/>
        <v>1304</v>
      </c>
      <c r="AD103" s="1">
        <f t="shared" si="3"/>
        <v>1344</v>
      </c>
      <c r="AE103" s="62"/>
      <c r="AF103" s="56"/>
      <c r="AG103" s="56"/>
      <c r="AH103" s="56"/>
      <c r="AI103" s="56"/>
      <c r="AJ103" s="57"/>
    </row>
    <row r="104" spans="1:36" ht="12.75">
      <c r="A104" s="20" t="s">
        <v>119</v>
      </c>
      <c r="C104" s="10">
        <v>1099</v>
      </c>
      <c r="D104" s="1">
        <v>1198</v>
      </c>
      <c r="E104" s="1">
        <v>2</v>
      </c>
      <c r="F104" s="3">
        <v>3</v>
      </c>
      <c r="G104" s="3">
        <v>6</v>
      </c>
      <c r="H104" s="3">
        <v>8</v>
      </c>
      <c r="I104" s="3">
        <v>195</v>
      </c>
      <c r="J104" s="3">
        <v>238</v>
      </c>
      <c r="K104" s="3">
        <v>2</v>
      </c>
      <c r="L104" s="3">
        <v>3</v>
      </c>
      <c r="M104" s="3">
        <v>11</v>
      </c>
      <c r="N104" s="3">
        <v>10</v>
      </c>
      <c r="O104" s="3">
        <v>4</v>
      </c>
      <c r="P104" s="3">
        <v>3</v>
      </c>
      <c r="Q104" s="3">
        <v>1476</v>
      </c>
      <c r="R104" s="3">
        <v>1607</v>
      </c>
      <c r="S104" s="3">
        <v>219</v>
      </c>
      <c r="T104" s="3">
        <v>227</v>
      </c>
      <c r="U104" s="3">
        <v>1</v>
      </c>
      <c r="V104" s="1"/>
      <c r="W104" s="1">
        <v>44</v>
      </c>
      <c r="X104" s="1">
        <v>35</v>
      </c>
      <c r="Y104" s="1"/>
      <c r="Z104" s="1"/>
      <c r="AA104" s="1">
        <v>30</v>
      </c>
      <c r="AB104" s="1">
        <v>34</v>
      </c>
      <c r="AC104" s="1">
        <f t="shared" si="3"/>
        <v>3089</v>
      </c>
      <c r="AD104" s="1">
        <f t="shared" si="3"/>
        <v>3366</v>
      </c>
      <c r="AE104" s="62"/>
      <c r="AF104" s="56"/>
      <c r="AG104" s="56"/>
      <c r="AH104" s="56"/>
      <c r="AI104" s="56"/>
      <c r="AJ104" s="57"/>
    </row>
    <row r="105" spans="1:36" ht="12.75">
      <c r="A105" s="20" t="s">
        <v>120</v>
      </c>
      <c r="C105" s="10">
        <v>681</v>
      </c>
      <c r="D105" s="1">
        <v>696</v>
      </c>
      <c r="E105" s="1"/>
      <c r="F105" s="1"/>
      <c r="G105" s="1"/>
      <c r="H105" s="1"/>
      <c r="I105" s="3">
        <v>31</v>
      </c>
      <c r="J105" s="3">
        <v>30</v>
      </c>
      <c r="K105" s="1"/>
      <c r="L105" s="1"/>
      <c r="M105" s="3">
        <v>2</v>
      </c>
      <c r="N105" s="1"/>
      <c r="O105" s="1"/>
      <c r="P105" s="1"/>
      <c r="Q105" s="3">
        <v>14</v>
      </c>
      <c r="R105" s="3">
        <v>9</v>
      </c>
      <c r="S105" s="1"/>
      <c r="T105" s="1"/>
      <c r="U105" s="1"/>
      <c r="V105" s="1"/>
      <c r="W105" s="1">
        <v>8</v>
      </c>
      <c r="X105" s="1">
        <v>8</v>
      </c>
      <c r="Y105" s="1"/>
      <c r="Z105" s="1"/>
      <c r="AA105" s="1"/>
      <c r="AB105" s="1"/>
      <c r="AC105" s="1">
        <f t="shared" si="3"/>
        <v>736</v>
      </c>
      <c r="AD105" s="1">
        <f t="shared" si="3"/>
        <v>743</v>
      </c>
      <c r="AE105" s="62"/>
      <c r="AF105" s="56"/>
      <c r="AG105" s="56"/>
      <c r="AH105" s="56"/>
      <c r="AI105" s="56"/>
      <c r="AJ105" s="57"/>
    </row>
    <row r="106" spans="1:36" ht="12.75">
      <c r="A106" s="20" t="s">
        <v>121</v>
      </c>
      <c r="C106" s="10">
        <v>539</v>
      </c>
      <c r="D106" s="1">
        <v>584</v>
      </c>
      <c r="E106" s="1"/>
      <c r="F106" s="1"/>
      <c r="G106" s="1"/>
      <c r="H106" s="1"/>
      <c r="I106" s="1">
        <v>6</v>
      </c>
      <c r="J106" s="3">
        <v>5</v>
      </c>
      <c r="K106" s="1">
        <v>1</v>
      </c>
      <c r="L106" s="1"/>
      <c r="M106" s="1"/>
      <c r="N106" s="1"/>
      <c r="O106" s="1"/>
      <c r="P106" s="1"/>
      <c r="Q106" s="3">
        <v>76</v>
      </c>
      <c r="R106" s="1">
        <v>69</v>
      </c>
      <c r="S106" s="1">
        <v>20</v>
      </c>
      <c r="T106" s="1">
        <v>22</v>
      </c>
      <c r="U106" s="1"/>
      <c r="V106" s="1"/>
      <c r="W106" s="1"/>
      <c r="X106" s="1"/>
      <c r="Y106" s="1"/>
      <c r="Z106" s="1"/>
      <c r="AA106" s="1">
        <v>12</v>
      </c>
      <c r="AB106" s="1">
        <v>11</v>
      </c>
      <c r="AC106" s="1">
        <f t="shared" si="3"/>
        <v>654</v>
      </c>
      <c r="AD106" s="1">
        <f t="shared" si="3"/>
        <v>691</v>
      </c>
      <c r="AE106" s="62"/>
      <c r="AF106" s="56"/>
      <c r="AG106" s="56"/>
      <c r="AH106" s="56"/>
      <c r="AI106" s="56"/>
      <c r="AJ106" s="57"/>
    </row>
    <row r="107" spans="1:36" ht="12.75">
      <c r="A107" s="20" t="s">
        <v>122</v>
      </c>
      <c r="C107" s="10">
        <v>1777</v>
      </c>
      <c r="D107" s="1">
        <v>1748</v>
      </c>
      <c r="E107" s="1"/>
      <c r="F107" s="1"/>
      <c r="G107" s="1"/>
      <c r="H107" s="1"/>
      <c r="I107" s="1">
        <v>139</v>
      </c>
      <c r="J107" s="3">
        <v>150</v>
      </c>
      <c r="K107" s="1"/>
      <c r="L107" s="1"/>
      <c r="M107" s="1"/>
      <c r="N107" s="1">
        <v>1</v>
      </c>
      <c r="O107" s="1"/>
      <c r="P107" s="1">
        <v>1</v>
      </c>
      <c r="Q107" s="3">
        <v>72</v>
      </c>
      <c r="R107" s="3">
        <v>72</v>
      </c>
      <c r="S107" s="3">
        <v>55</v>
      </c>
      <c r="T107" s="3">
        <v>54</v>
      </c>
      <c r="U107" s="1"/>
      <c r="V107" s="1"/>
      <c r="W107" s="1">
        <v>34</v>
      </c>
      <c r="X107" s="1">
        <v>27</v>
      </c>
      <c r="Y107" s="1"/>
      <c r="Z107" s="1"/>
      <c r="AA107" s="1">
        <v>13</v>
      </c>
      <c r="AB107" s="1">
        <v>11</v>
      </c>
      <c r="AC107" s="1">
        <f aca="true" t="shared" si="4" ref="AC107:AD170">AA107+Y107+W107+U107+S107+Q107+O107+M107+K107+I107+G107+E107+C107</f>
        <v>2090</v>
      </c>
      <c r="AD107" s="1">
        <f t="shared" si="4"/>
        <v>2064</v>
      </c>
      <c r="AE107" s="62"/>
      <c r="AF107" s="56"/>
      <c r="AG107" s="56"/>
      <c r="AH107" s="56"/>
      <c r="AI107" s="56"/>
      <c r="AJ107" s="57"/>
    </row>
    <row r="108" spans="1:36" ht="12.75">
      <c r="A108" s="20" t="s">
        <v>123</v>
      </c>
      <c r="C108" s="10">
        <v>692</v>
      </c>
      <c r="D108" s="1">
        <v>688</v>
      </c>
      <c r="E108" s="1"/>
      <c r="F108" s="1"/>
      <c r="G108" s="1"/>
      <c r="H108" s="1"/>
      <c r="I108" s="1">
        <v>77</v>
      </c>
      <c r="J108" s="3">
        <v>46</v>
      </c>
      <c r="K108" s="1"/>
      <c r="L108" s="1"/>
      <c r="M108" s="1"/>
      <c r="N108" s="1">
        <v>2</v>
      </c>
      <c r="O108" s="1"/>
      <c r="P108" s="1"/>
      <c r="Q108" s="3">
        <v>13</v>
      </c>
      <c r="R108" s="1">
        <v>17</v>
      </c>
      <c r="S108" s="1"/>
      <c r="T108" s="1">
        <v>1</v>
      </c>
      <c r="U108" s="1"/>
      <c r="V108" s="1"/>
      <c r="W108" s="1"/>
      <c r="X108" s="1"/>
      <c r="Y108" s="1"/>
      <c r="Z108" s="1"/>
      <c r="AA108" s="1"/>
      <c r="AB108" s="1"/>
      <c r="AC108" s="1">
        <f t="shared" si="4"/>
        <v>782</v>
      </c>
      <c r="AD108" s="1">
        <f t="shared" si="4"/>
        <v>754</v>
      </c>
      <c r="AE108" s="62"/>
      <c r="AF108" s="56"/>
      <c r="AG108" s="56"/>
      <c r="AH108" s="56"/>
      <c r="AI108" s="56"/>
      <c r="AJ108" s="57"/>
    </row>
    <row r="109" spans="1:36" ht="12.75">
      <c r="A109" s="20" t="s">
        <v>124</v>
      </c>
      <c r="C109" s="10">
        <v>208</v>
      </c>
      <c r="D109" s="1">
        <v>185</v>
      </c>
      <c r="E109" s="1"/>
      <c r="F109" s="1"/>
      <c r="G109" s="1">
        <v>1</v>
      </c>
      <c r="H109" s="1"/>
      <c r="I109" s="1">
        <v>4</v>
      </c>
      <c r="J109" s="3">
        <v>4</v>
      </c>
      <c r="K109" s="1"/>
      <c r="L109" s="1"/>
      <c r="M109" s="1"/>
      <c r="N109" s="1"/>
      <c r="O109" s="1"/>
      <c r="P109" s="1"/>
      <c r="Q109" s="3">
        <v>100</v>
      </c>
      <c r="R109" s="1">
        <v>94</v>
      </c>
      <c r="S109" s="1">
        <v>7</v>
      </c>
      <c r="T109" s="1">
        <v>7</v>
      </c>
      <c r="U109" s="1"/>
      <c r="V109" s="1"/>
      <c r="W109" s="1"/>
      <c r="X109" s="1"/>
      <c r="Y109" s="1"/>
      <c r="Z109" s="1"/>
      <c r="AA109" s="1">
        <v>1</v>
      </c>
      <c r="AB109" s="1"/>
      <c r="AC109" s="1">
        <f t="shared" si="4"/>
        <v>321</v>
      </c>
      <c r="AD109" s="1">
        <f t="shared" si="4"/>
        <v>290</v>
      </c>
      <c r="AE109" s="62"/>
      <c r="AF109" s="56"/>
      <c r="AG109" s="56"/>
      <c r="AH109" s="56"/>
      <c r="AI109" s="56"/>
      <c r="AJ109" s="57"/>
    </row>
    <row r="110" spans="1:36" ht="12.75">
      <c r="A110" s="20" t="s">
        <v>125</v>
      </c>
      <c r="C110" s="10">
        <v>203</v>
      </c>
      <c r="D110" s="1">
        <v>195</v>
      </c>
      <c r="E110" s="1"/>
      <c r="F110" s="1"/>
      <c r="G110" s="1"/>
      <c r="H110" s="1"/>
      <c r="I110" s="1">
        <v>2</v>
      </c>
      <c r="J110" s="1"/>
      <c r="K110" s="1">
        <v>1</v>
      </c>
      <c r="L110" s="1">
        <v>1</v>
      </c>
      <c r="M110" s="1"/>
      <c r="N110" s="1"/>
      <c r="O110" s="1"/>
      <c r="P110" s="1"/>
      <c r="Q110" s="3">
        <v>51</v>
      </c>
      <c r="R110" s="1">
        <v>59</v>
      </c>
      <c r="S110" s="1"/>
      <c r="T110" s="1"/>
      <c r="U110" s="1"/>
      <c r="V110" s="1"/>
      <c r="W110" s="1"/>
      <c r="X110" s="1"/>
      <c r="Y110" s="1"/>
      <c r="Z110" s="1"/>
      <c r="AA110" s="1">
        <v>1</v>
      </c>
      <c r="AB110" s="1"/>
      <c r="AC110" s="1">
        <f t="shared" si="4"/>
        <v>258</v>
      </c>
      <c r="AD110" s="1">
        <f t="shared" si="4"/>
        <v>255</v>
      </c>
      <c r="AE110" s="62"/>
      <c r="AF110" s="56"/>
      <c r="AG110" s="56"/>
      <c r="AH110" s="56"/>
      <c r="AI110" s="56"/>
      <c r="AJ110" s="57"/>
    </row>
    <row r="111" spans="1:36" ht="12.75">
      <c r="A111" s="20" t="s">
        <v>126</v>
      </c>
      <c r="C111" s="10">
        <v>796</v>
      </c>
      <c r="D111" s="1">
        <v>742</v>
      </c>
      <c r="E111" s="1"/>
      <c r="F111" s="1"/>
      <c r="G111" s="1">
        <v>3</v>
      </c>
      <c r="H111" s="3">
        <v>2</v>
      </c>
      <c r="I111" s="3">
        <v>190</v>
      </c>
      <c r="J111" s="3">
        <v>209</v>
      </c>
      <c r="K111" s="1"/>
      <c r="L111" s="1"/>
      <c r="M111" s="1"/>
      <c r="N111" s="1"/>
      <c r="O111" s="1"/>
      <c r="P111" s="1"/>
      <c r="Q111" s="3">
        <v>83</v>
      </c>
      <c r="R111" s="1">
        <v>66</v>
      </c>
      <c r="S111" s="1">
        <v>1135</v>
      </c>
      <c r="T111" s="1">
        <v>1232</v>
      </c>
      <c r="U111" s="1"/>
      <c r="V111" s="1"/>
      <c r="W111" s="1">
        <v>13</v>
      </c>
      <c r="X111" s="1">
        <v>8</v>
      </c>
      <c r="Y111" s="1"/>
      <c r="Z111" s="1"/>
      <c r="AA111" s="1">
        <v>7</v>
      </c>
      <c r="AB111" s="1">
        <v>5</v>
      </c>
      <c r="AC111" s="1">
        <f t="shared" si="4"/>
        <v>2227</v>
      </c>
      <c r="AD111" s="1">
        <f t="shared" si="4"/>
        <v>2264</v>
      </c>
      <c r="AE111" s="62"/>
      <c r="AF111" s="56"/>
      <c r="AG111" s="56"/>
      <c r="AH111" s="56"/>
      <c r="AI111" s="56"/>
      <c r="AJ111" s="57"/>
    </row>
    <row r="112" spans="1:36" ht="12.75">
      <c r="A112" s="20" t="s">
        <v>127</v>
      </c>
      <c r="C112" s="10">
        <v>667</v>
      </c>
      <c r="D112" s="1">
        <v>699</v>
      </c>
      <c r="E112" s="1"/>
      <c r="F112" s="1"/>
      <c r="G112" s="1">
        <v>15</v>
      </c>
      <c r="H112" s="1"/>
      <c r="I112" s="1">
        <v>14</v>
      </c>
      <c r="J112" s="3">
        <v>12</v>
      </c>
      <c r="K112" s="1"/>
      <c r="L112" s="1">
        <v>1</v>
      </c>
      <c r="M112" s="1"/>
      <c r="N112" s="1">
        <v>1</v>
      </c>
      <c r="O112" s="1"/>
      <c r="P112" s="1"/>
      <c r="Q112" s="3">
        <v>214</v>
      </c>
      <c r="R112" s="1">
        <v>240</v>
      </c>
      <c r="S112" s="1">
        <v>153</v>
      </c>
      <c r="T112" s="1">
        <v>125</v>
      </c>
      <c r="U112" s="1"/>
      <c r="V112" s="1"/>
      <c r="W112" s="1"/>
      <c r="X112" s="1"/>
      <c r="Y112" s="1"/>
      <c r="Z112" s="1"/>
      <c r="AA112" s="1">
        <v>10</v>
      </c>
      <c r="AB112" s="1">
        <v>7</v>
      </c>
      <c r="AC112" s="1">
        <f t="shared" si="4"/>
        <v>1073</v>
      </c>
      <c r="AD112" s="1">
        <f t="shared" si="4"/>
        <v>1085</v>
      </c>
      <c r="AE112" s="62"/>
      <c r="AF112" s="56"/>
      <c r="AG112" s="56"/>
      <c r="AH112" s="56"/>
      <c r="AI112" s="56"/>
      <c r="AJ112" s="57"/>
    </row>
    <row r="113" spans="1:36" ht="12.75">
      <c r="A113" s="20" t="s">
        <v>128</v>
      </c>
      <c r="C113" s="10">
        <v>1162</v>
      </c>
      <c r="D113" s="1">
        <v>1085</v>
      </c>
      <c r="E113" s="1">
        <v>1</v>
      </c>
      <c r="F113" s="3">
        <v>2</v>
      </c>
      <c r="G113" s="3">
        <v>4</v>
      </c>
      <c r="H113" s="3">
        <v>8</v>
      </c>
      <c r="I113" s="3">
        <v>113</v>
      </c>
      <c r="J113" s="3">
        <v>116</v>
      </c>
      <c r="K113" s="1"/>
      <c r="L113" s="1">
        <v>1</v>
      </c>
      <c r="M113" s="1">
        <v>1</v>
      </c>
      <c r="N113" s="1"/>
      <c r="O113" s="1"/>
      <c r="P113" s="1"/>
      <c r="Q113" s="3">
        <v>239</v>
      </c>
      <c r="R113" s="1">
        <v>237</v>
      </c>
      <c r="S113" s="1">
        <v>996</v>
      </c>
      <c r="T113" s="1">
        <v>970</v>
      </c>
      <c r="U113" s="1"/>
      <c r="V113" s="1"/>
      <c r="W113" s="1">
        <v>16</v>
      </c>
      <c r="X113" s="1">
        <v>14</v>
      </c>
      <c r="Y113" s="1"/>
      <c r="Z113" s="1"/>
      <c r="AA113" s="1">
        <v>5</v>
      </c>
      <c r="AB113" s="1">
        <v>1</v>
      </c>
      <c r="AC113" s="1">
        <f t="shared" si="4"/>
        <v>2537</v>
      </c>
      <c r="AD113" s="1">
        <f t="shared" si="4"/>
        <v>2434</v>
      </c>
      <c r="AE113" s="62"/>
      <c r="AF113" s="56"/>
      <c r="AG113" s="56"/>
      <c r="AH113" s="56"/>
      <c r="AI113" s="56"/>
      <c r="AJ113" s="57"/>
    </row>
    <row r="114" spans="1:36" ht="12.75">
      <c r="A114" s="20" t="s">
        <v>129</v>
      </c>
      <c r="C114" s="10">
        <v>831</v>
      </c>
      <c r="D114" s="1">
        <v>843</v>
      </c>
      <c r="E114" s="1"/>
      <c r="F114" s="1"/>
      <c r="G114" s="1"/>
      <c r="H114" s="1"/>
      <c r="I114" s="1">
        <v>1</v>
      </c>
      <c r="J114" s="3">
        <v>3</v>
      </c>
      <c r="K114" s="1"/>
      <c r="L114" s="1">
        <v>1</v>
      </c>
      <c r="M114" s="1"/>
      <c r="N114" s="1">
        <v>1</v>
      </c>
      <c r="O114" s="1"/>
      <c r="P114" s="1"/>
      <c r="Q114" s="3">
        <v>33</v>
      </c>
      <c r="R114" s="1">
        <v>36</v>
      </c>
      <c r="S114" s="1">
        <v>24</v>
      </c>
      <c r="T114" s="1">
        <v>14</v>
      </c>
      <c r="U114" s="1"/>
      <c r="V114" s="1"/>
      <c r="W114" s="1">
        <v>3</v>
      </c>
      <c r="X114" s="1">
        <v>2</v>
      </c>
      <c r="Y114" s="1"/>
      <c r="Z114" s="1"/>
      <c r="AA114" s="1">
        <v>1</v>
      </c>
      <c r="AB114" s="1">
        <v>3</v>
      </c>
      <c r="AC114" s="1">
        <f t="shared" si="4"/>
        <v>893</v>
      </c>
      <c r="AD114" s="1">
        <f t="shared" si="4"/>
        <v>903</v>
      </c>
      <c r="AE114" s="62"/>
      <c r="AF114" s="56"/>
      <c r="AG114" s="56"/>
      <c r="AH114" s="56"/>
      <c r="AI114" s="56"/>
      <c r="AJ114" s="57"/>
    </row>
    <row r="115" spans="1:36" ht="12.75">
      <c r="A115" s="20" t="s">
        <v>130</v>
      </c>
      <c r="C115" s="10">
        <v>860</v>
      </c>
      <c r="D115" s="1">
        <v>868</v>
      </c>
      <c r="E115" s="1"/>
      <c r="F115" s="1"/>
      <c r="G115" s="1">
        <v>1</v>
      </c>
      <c r="H115" s="3">
        <v>1</v>
      </c>
      <c r="I115" s="3">
        <v>20</v>
      </c>
      <c r="J115" s="3">
        <v>14</v>
      </c>
      <c r="K115" s="1"/>
      <c r="L115" s="1"/>
      <c r="M115" s="1">
        <v>6</v>
      </c>
      <c r="N115" s="1">
        <v>5</v>
      </c>
      <c r="O115" s="1">
        <v>2</v>
      </c>
      <c r="P115" s="1">
        <v>1</v>
      </c>
      <c r="Q115" s="3">
        <v>232</v>
      </c>
      <c r="R115" s="3">
        <v>198</v>
      </c>
      <c r="S115" s="3">
        <v>73</v>
      </c>
      <c r="T115" s="3">
        <v>84</v>
      </c>
      <c r="U115" s="1"/>
      <c r="V115" s="1"/>
      <c r="W115" s="1"/>
      <c r="X115" s="1"/>
      <c r="Y115" s="1"/>
      <c r="Z115" s="1"/>
      <c r="AA115" s="1">
        <v>4</v>
      </c>
      <c r="AB115" s="1">
        <v>3</v>
      </c>
      <c r="AC115" s="1">
        <f t="shared" si="4"/>
        <v>1198</v>
      </c>
      <c r="AD115" s="1">
        <f t="shared" si="4"/>
        <v>1174</v>
      </c>
      <c r="AE115" s="62"/>
      <c r="AF115" s="56"/>
      <c r="AG115" s="56"/>
      <c r="AH115" s="56"/>
      <c r="AI115" s="56"/>
      <c r="AJ115" s="57"/>
    </row>
    <row r="116" spans="1:36" ht="12.75">
      <c r="A116" s="20" t="s">
        <v>131</v>
      </c>
      <c r="C116" s="10">
        <v>461</v>
      </c>
      <c r="D116" s="1">
        <v>448</v>
      </c>
      <c r="E116" s="1">
        <v>1</v>
      </c>
      <c r="F116" s="1"/>
      <c r="G116" s="3">
        <v>70</v>
      </c>
      <c r="H116" s="3">
        <v>55</v>
      </c>
      <c r="I116" s="3">
        <v>26</v>
      </c>
      <c r="J116" s="3">
        <v>29</v>
      </c>
      <c r="K116" s="3">
        <v>1</v>
      </c>
      <c r="L116" s="3">
        <v>1</v>
      </c>
      <c r="M116" s="3">
        <v>1</v>
      </c>
      <c r="N116" s="1"/>
      <c r="O116" s="1">
        <v>1</v>
      </c>
      <c r="P116" s="1"/>
      <c r="Q116" s="1">
        <v>46</v>
      </c>
      <c r="R116" s="3">
        <v>64</v>
      </c>
      <c r="S116" s="3">
        <v>725</v>
      </c>
      <c r="T116" s="3">
        <v>746</v>
      </c>
      <c r="U116" s="1"/>
      <c r="V116" s="1"/>
      <c r="W116" s="1"/>
      <c r="X116" s="1"/>
      <c r="Y116" s="1"/>
      <c r="Z116" s="1"/>
      <c r="AA116" s="1">
        <v>1</v>
      </c>
      <c r="AB116" s="1"/>
      <c r="AC116" s="1">
        <f t="shared" si="4"/>
        <v>1333</v>
      </c>
      <c r="AD116" s="1">
        <f t="shared" si="4"/>
        <v>1343</v>
      </c>
      <c r="AE116" s="62"/>
      <c r="AF116" s="56"/>
      <c r="AG116" s="56"/>
      <c r="AH116" s="56"/>
      <c r="AI116" s="56"/>
      <c r="AJ116" s="57"/>
    </row>
    <row r="117" spans="1:36" ht="12.75">
      <c r="A117" s="20" t="s">
        <v>132</v>
      </c>
      <c r="C117" s="10">
        <v>248</v>
      </c>
      <c r="D117" s="1">
        <v>238</v>
      </c>
      <c r="E117" s="1"/>
      <c r="F117" s="1"/>
      <c r="G117" s="1"/>
      <c r="H117" s="1"/>
      <c r="I117" s="1">
        <v>22</v>
      </c>
      <c r="J117" s="3">
        <v>24</v>
      </c>
      <c r="K117" s="1"/>
      <c r="L117" s="1"/>
      <c r="M117" s="1"/>
      <c r="N117" s="1"/>
      <c r="O117" s="1"/>
      <c r="P117" s="1"/>
      <c r="Q117" s="1">
        <v>1</v>
      </c>
      <c r="R117" s="1"/>
      <c r="S117" s="1">
        <v>4</v>
      </c>
      <c r="T117" s="3">
        <v>10</v>
      </c>
      <c r="U117" s="1"/>
      <c r="V117" s="1"/>
      <c r="W117" s="1"/>
      <c r="X117" s="1"/>
      <c r="Y117" s="1"/>
      <c r="Z117" s="1"/>
      <c r="AA117" s="1"/>
      <c r="AB117" s="1"/>
      <c r="AC117" s="1">
        <f t="shared" si="4"/>
        <v>275</v>
      </c>
      <c r="AD117" s="1">
        <f t="shared" si="4"/>
        <v>272</v>
      </c>
      <c r="AE117" s="62"/>
      <c r="AF117" s="56"/>
      <c r="AG117" s="56"/>
      <c r="AH117" s="56"/>
      <c r="AI117" s="56"/>
      <c r="AJ117" s="57"/>
    </row>
    <row r="118" spans="1:36" ht="12.75">
      <c r="A118" s="20" t="s">
        <v>133</v>
      </c>
      <c r="C118" s="10">
        <v>271</v>
      </c>
      <c r="D118" s="1">
        <v>297</v>
      </c>
      <c r="E118" s="1"/>
      <c r="F118" s="1"/>
      <c r="G118" s="1"/>
      <c r="H118" s="1"/>
      <c r="I118" s="1">
        <v>44</v>
      </c>
      <c r="J118" s="3">
        <v>36</v>
      </c>
      <c r="K118" s="1"/>
      <c r="L118" s="1">
        <v>1</v>
      </c>
      <c r="M118" s="1"/>
      <c r="N118" s="1"/>
      <c r="O118" s="1"/>
      <c r="P118" s="1"/>
      <c r="Q118" s="1"/>
      <c r="R118" s="1">
        <v>1</v>
      </c>
      <c r="S118" s="1">
        <v>3</v>
      </c>
      <c r="T118" s="3">
        <v>2</v>
      </c>
      <c r="U118" s="1"/>
      <c r="V118" s="1"/>
      <c r="W118" s="1"/>
      <c r="X118" s="1"/>
      <c r="Y118" s="1"/>
      <c r="Z118" s="1"/>
      <c r="AA118" s="1"/>
      <c r="AB118" s="1"/>
      <c r="AC118" s="1">
        <f t="shared" si="4"/>
        <v>318</v>
      </c>
      <c r="AD118" s="1">
        <f t="shared" si="4"/>
        <v>337</v>
      </c>
      <c r="AE118" s="62"/>
      <c r="AF118" s="56"/>
      <c r="AG118" s="56"/>
      <c r="AH118" s="56"/>
      <c r="AI118" s="56"/>
      <c r="AJ118" s="57"/>
    </row>
    <row r="119" spans="1:36" ht="12.75">
      <c r="A119" s="20" t="s">
        <v>134</v>
      </c>
      <c r="C119" s="10">
        <v>287</v>
      </c>
      <c r="D119" s="1">
        <v>299</v>
      </c>
      <c r="E119" s="1"/>
      <c r="F119" s="1"/>
      <c r="G119" s="1"/>
      <c r="H119" s="1">
        <v>1</v>
      </c>
      <c r="I119" s="1">
        <v>3</v>
      </c>
      <c r="J119" s="3">
        <v>3</v>
      </c>
      <c r="K119" s="1"/>
      <c r="L119" s="1"/>
      <c r="M119" s="1">
        <v>2</v>
      </c>
      <c r="N119" s="1">
        <v>2</v>
      </c>
      <c r="O119" s="1"/>
      <c r="P119" s="1">
        <v>1</v>
      </c>
      <c r="Q119" s="1">
        <v>54</v>
      </c>
      <c r="R119" s="1">
        <v>55</v>
      </c>
      <c r="S119" s="1">
        <v>273</v>
      </c>
      <c r="T119" s="3">
        <v>284</v>
      </c>
      <c r="U119" s="1"/>
      <c r="V119" s="1"/>
      <c r="W119" s="1">
        <v>2</v>
      </c>
      <c r="X119" s="1">
        <v>2</v>
      </c>
      <c r="Y119" s="1"/>
      <c r="Z119" s="1"/>
      <c r="AA119" s="1">
        <v>1</v>
      </c>
      <c r="AB119" s="1"/>
      <c r="AC119" s="1">
        <f t="shared" si="4"/>
        <v>622</v>
      </c>
      <c r="AD119" s="1">
        <f t="shared" si="4"/>
        <v>647</v>
      </c>
      <c r="AE119" s="62"/>
      <c r="AF119" s="56"/>
      <c r="AG119" s="56"/>
      <c r="AH119" s="56"/>
      <c r="AI119" s="56"/>
      <c r="AJ119" s="57"/>
    </row>
    <row r="120" spans="1:36" ht="12.75">
      <c r="A120" s="20" t="s">
        <v>135</v>
      </c>
      <c r="C120" s="10">
        <v>469</v>
      </c>
      <c r="D120" s="1">
        <v>482</v>
      </c>
      <c r="E120" s="1"/>
      <c r="F120" s="1"/>
      <c r="G120" s="1"/>
      <c r="H120" s="1"/>
      <c r="I120" s="1">
        <v>37</v>
      </c>
      <c r="J120" s="3">
        <v>41</v>
      </c>
      <c r="K120" s="1"/>
      <c r="L120" s="1"/>
      <c r="M120" s="1"/>
      <c r="N120" s="1"/>
      <c r="O120" s="1"/>
      <c r="P120" s="1"/>
      <c r="Q120" s="1">
        <v>23</v>
      </c>
      <c r="R120" s="1">
        <v>17</v>
      </c>
      <c r="S120" s="1"/>
      <c r="T120" s="1"/>
      <c r="U120" s="1"/>
      <c r="V120" s="1"/>
      <c r="W120" s="1"/>
      <c r="X120" s="1"/>
      <c r="Y120" s="1"/>
      <c r="Z120" s="1"/>
      <c r="AA120" s="1"/>
      <c r="AB120" s="1">
        <v>1</v>
      </c>
      <c r="AC120" s="1">
        <f t="shared" si="4"/>
        <v>529</v>
      </c>
      <c r="AD120" s="1">
        <f t="shared" si="4"/>
        <v>541</v>
      </c>
      <c r="AE120" s="62"/>
      <c r="AF120" s="56"/>
      <c r="AG120" s="56"/>
      <c r="AH120" s="56"/>
      <c r="AI120" s="56"/>
      <c r="AJ120" s="57"/>
    </row>
    <row r="121" spans="1:36" ht="12.75">
      <c r="A121" s="20" t="s">
        <v>136</v>
      </c>
      <c r="C121" s="10">
        <v>728</v>
      </c>
      <c r="D121" s="1">
        <v>745</v>
      </c>
      <c r="E121" s="1">
        <v>7</v>
      </c>
      <c r="F121" s="3">
        <v>5</v>
      </c>
      <c r="G121" s="3">
        <v>4</v>
      </c>
      <c r="H121" s="3">
        <v>5</v>
      </c>
      <c r="I121" s="3">
        <v>293</v>
      </c>
      <c r="J121" s="3">
        <v>310</v>
      </c>
      <c r="K121" s="3">
        <v>1</v>
      </c>
      <c r="L121" s="3">
        <v>2</v>
      </c>
      <c r="M121" s="3">
        <v>9</v>
      </c>
      <c r="N121" s="3">
        <v>12</v>
      </c>
      <c r="O121" s="1"/>
      <c r="P121" s="1"/>
      <c r="Q121" s="1">
        <v>3</v>
      </c>
      <c r="R121" s="1">
        <v>5</v>
      </c>
      <c r="S121" s="1">
        <v>1102</v>
      </c>
      <c r="T121" s="1">
        <v>1127</v>
      </c>
      <c r="U121" s="1">
        <v>1</v>
      </c>
      <c r="V121" s="1"/>
      <c r="W121" s="1">
        <v>2</v>
      </c>
      <c r="X121" s="1">
        <v>1</v>
      </c>
      <c r="Y121" s="1"/>
      <c r="Z121" s="1"/>
      <c r="AA121" s="1">
        <v>10</v>
      </c>
      <c r="AB121" s="1">
        <v>7</v>
      </c>
      <c r="AC121" s="1">
        <f t="shared" si="4"/>
        <v>2160</v>
      </c>
      <c r="AD121" s="1">
        <f t="shared" si="4"/>
        <v>2219</v>
      </c>
      <c r="AE121" s="62"/>
      <c r="AF121" s="56"/>
      <c r="AG121" s="56"/>
      <c r="AH121" s="56"/>
      <c r="AI121" s="56"/>
      <c r="AJ121" s="57"/>
    </row>
    <row r="122" spans="1:36" ht="12.75">
      <c r="A122" s="20" t="s">
        <v>137</v>
      </c>
      <c r="C122" s="10">
        <v>106</v>
      </c>
      <c r="D122" s="1">
        <v>103</v>
      </c>
      <c r="E122" s="1"/>
      <c r="F122" s="1"/>
      <c r="G122" s="1"/>
      <c r="H122" s="1"/>
      <c r="I122" s="3">
        <v>2</v>
      </c>
      <c r="J122" s="1">
        <v>6</v>
      </c>
      <c r="K122" s="1"/>
      <c r="L122" s="1"/>
      <c r="M122" s="1"/>
      <c r="N122" s="1">
        <v>1</v>
      </c>
      <c r="O122" s="1">
        <v>1</v>
      </c>
      <c r="P122" s="1">
        <v>5</v>
      </c>
      <c r="Q122" s="1"/>
      <c r="R122" s="1"/>
      <c r="S122" s="1">
        <v>711</v>
      </c>
      <c r="T122" s="1">
        <v>682</v>
      </c>
      <c r="U122" s="1"/>
      <c r="V122" s="1"/>
      <c r="W122" s="1"/>
      <c r="X122" s="1"/>
      <c r="Y122" s="1"/>
      <c r="Z122" s="1"/>
      <c r="AA122" s="1"/>
      <c r="AB122" s="1"/>
      <c r="AC122" s="1">
        <f t="shared" si="4"/>
        <v>820</v>
      </c>
      <c r="AD122" s="1">
        <f t="shared" si="4"/>
        <v>797</v>
      </c>
      <c r="AE122" s="62"/>
      <c r="AF122" s="56"/>
      <c r="AG122" s="56"/>
      <c r="AH122" s="56"/>
      <c r="AI122" s="56"/>
      <c r="AJ122" s="57"/>
    </row>
    <row r="123" spans="1:36" ht="12.75">
      <c r="A123" s="20" t="s">
        <v>138</v>
      </c>
      <c r="C123" s="10">
        <v>156</v>
      </c>
      <c r="D123" s="1">
        <v>134</v>
      </c>
      <c r="E123" s="1"/>
      <c r="F123" s="1"/>
      <c r="G123" s="1"/>
      <c r="H123" s="1"/>
      <c r="I123" s="3">
        <v>1</v>
      </c>
      <c r="J123" s="1"/>
      <c r="K123" s="1"/>
      <c r="L123" s="1"/>
      <c r="M123" s="1"/>
      <c r="N123" s="1"/>
      <c r="O123" s="1"/>
      <c r="P123" s="1"/>
      <c r="Q123" s="1">
        <v>14</v>
      </c>
      <c r="R123" s="1">
        <v>14</v>
      </c>
      <c r="S123" s="1">
        <v>202</v>
      </c>
      <c r="T123" s="1">
        <v>203</v>
      </c>
      <c r="U123" s="1"/>
      <c r="V123" s="1"/>
      <c r="W123" s="1"/>
      <c r="X123" s="1"/>
      <c r="Y123" s="1"/>
      <c r="Z123" s="1"/>
      <c r="AA123" s="1"/>
      <c r="AB123" s="1"/>
      <c r="AC123" s="1">
        <f t="shared" si="4"/>
        <v>373</v>
      </c>
      <c r="AD123" s="1">
        <f t="shared" si="4"/>
        <v>351</v>
      </c>
      <c r="AE123" s="62"/>
      <c r="AF123" s="56"/>
      <c r="AG123" s="56"/>
      <c r="AH123" s="56"/>
      <c r="AI123" s="56"/>
      <c r="AJ123" s="57"/>
    </row>
    <row r="124" spans="1:36" ht="12.75">
      <c r="A124" s="20" t="s">
        <v>139</v>
      </c>
      <c r="C124" s="10">
        <v>1468</v>
      </c>
      <c r="D124" s="1">
        <v>1450</v>
      </c>
      <c r="E124" s="1"/>
      <c r="F124" s="1"/>
      <c r="G124" s="1"/>
      <c r="H124" s="1"/>
      <c r="I124" s="3">
        <v>63</v>
      </c>
      <c r="J124" s="1">
        <v>59</v>
      </c>
      <c r="K124" s="1"/>
      <c r="L124" s="1"/>
      <c r="M124" s="1"/>
      <c r="N124" s="1"/>
      <c r="O124" s="1"/>
      <c r="P124" s="1"/>
      <c r="Q124" s="1">
        <v>45</v>
      </c>
      <c r="R124" s="1">
        <v>43</v>
      </c>
      <c r="S124" s="1">
        <v>8</v>
      </c>
      <c r="T124" s="1">
        <v>5</v>
      </c>
      <c r="U124" s="1"/>
      <c r="V124" s="1"/>
      <c r="W124" s="1">
        <v>16</v>
      </c>
      <c r="X124" s="1">
        <v>12</v>
      </c>
      <c r="Y124" s="1"/>
      <c r="Z124" s="1"/>
      <c r="AA124" s="1">
        <v>18</v>
      </c>
      <c r="AB124" s="1">
        <v>20</v>
      </c>
      <c r="AC124" s="1">
        <f t="shared" si="4"/>
        <v>1618</v>
      </c>
      <c r="AD124" s="1">
        <f t="shared" si="4"/>
        <v>1589</v>
      </c>
      <c r="AE124" s="62"/>
      <c r="AF124" s="56"/>
      <c r="AG124" s="56"/>
      <c r="AH124" s="56"/>
      <c r="AI124" s="56"/>
      <c r="AJ124" s="57"/>
    </row>
    <row r="125" spans="1:36" ht="12.75">
      <c r="A125" s="20" t="s">
        <v>140</v>
      </c>
      <c r="C125" s="10">
        <v>873</v>
      </c>
      <c r="D125" s="1">
        <v>1093</v>
      </c>
      <c r="E125" s="1">
        <v>14</v>
      </c>
      <c r="F125" s="3">
        <v>8</v>
      </c>
      <c r="G125" s="3">
        <v>19</v>
      </c>
      <c r="H125" s="3">
        <v>13</v>
      </c>
      <c r="I125" s="3">
        <v>126</v>
      </c>
      <c r="J125" s="3">
        <v>158</v>
      </c>
      <c r="K125" s="3">
        <v>15</v>
      </c>
      <c r="L125" s="3">
        <v>20</v>
      </c>
      <c r="M125" s="3">
        <v>18</v>
      </c>
      <c r="N125" s="3">
        <v>17</v>
      </c>
      <c r="O125" s="3">
        <v>6</v>
      </c>
      <c r="P125" s="3">
        <v>19</v>
      </c>
      <c r="Q125" s="3">
        <v>27</v>
      </c>
      <c r="R125" s="3">
        <v>28</v>
      </c>
      <c r="S125" s="3">
        <v>603</v>
      </c>
      <c r="T125" s="3">
        <v>709</v>
      </c>
      <c r="U125" s="3">
        <v>1</v>
      </c>
      <c r="V125" s="3">
        <v>3</v>
      </c>
      <c r="W125" s="3">
        <v>1</v>
      </c>
      <c r="X125" s="3">
        <v>7</v>
      </c>
      <c r="Y125" s="1"/>
      <c r="Z125" s="1"/>
      <c r="AA125" s="1">
        <v>24</v>
      </c>
      <c r="AB125" s="1">
        <v>29</v>
      </c>
      <c r="AC125" s="1">
        <f t="shared" si="4"/>
        <v>1727</v>
      </c>
      <c r="AD125" s="1">
        <f t="shared" si="4"/>
        <v>2104</v>
      </c>
      <c r="AE125" s="62"/>
      <c r="AF125" s="56"/>
      <c r="AG125" s="56"/>
      <c r="AH125" s="56"/>
      <c r="AI125" s="56"/>
      <c r="AJ125" s="57"/>
    </row>
    <row r="126" spans="1:36" ht="12.75">
      <c r="A126" s="20" t="s">
        <v>141</v>
      </c>
      <c r="C126" s="10">
        <v>828</v>
      </c>
      <c r="D126" s="1">
        <v>814</v>
      </c>
      <c r="E126" s="1"/>
      <c r="F126" s="1"/>
      <c r="G126" s="1">
        <v>1</v>
      </c>
      <c r="H126" s="1"/>
      <c r="I126" s="3">
        <v>4</v>
      </c>
      <c r="J126" s="3">
        <v>2</v>
      </c>
      <c r="K126" s="1"/>
      <c r="L126" s="1">
        <v>1</v>
      </c>
      <c r="M126" s="1"/>
      <c r="N126" s="3">
        <v>1</v>
      </c>
      <c r="O126" s="1"/>
      <c r="P126" s="1"/>
      <c r="Q126" s="3">
        <v>240</v>
      </c>
      <c r="R126" s="1">
        <v>231</v>
      </c>
      <c r="S126" s="3">
        <v>208</v>
      </c>
      <c r="T126" s="3">
        <v>211</v>
      </c>
      <c r="U126" s="1"/>
      <c r="V126" s="1"/>
      <c r="W126" s="1"/>
      <c r="X126" s="1"/>
      <c r="Y126" s="1"/>
      <c r="Z126" s="1"/>
      <c r="AA126" s="1"/>
      <c r="AB126" s="1"/>
      <c r="AC126" s="1">
        <f t="shared" si="4"/>
        <v>1281</v>
      </c>
      <c r="AD126" s="1">
        <f t="shared" si="4"/>
        <v>1260</v>
      </c>
      <c r="AE126" s="62"/>
      <c r="AF126" s="56"/>
      <c r="AG126" s="56"/>
      <c r="AH126" s="56"/>
      <c r="AI126" s="56"/>
      <c r="AJ126" s="57"/>
    </row>
    <row r="127" spans="1:36" ht="12.75">
      <c r="A127" s="20" t="s">
        <v>142</v>
      </c>
      <c r="C127" s="10">
        <v>902</v>
      </c>
      <c r="D127" s="1">
        <v>774</v>
      </c>
      <c r="E127" s="1"/>
      <c r="F127" s="1"/>
      <c r="G127" s="1"/>
      <c r="H127" s="1"/>
      <c r="I127" s="3">
        <v>6</v>
      </c>
      <c r="J127" s="3">
        <v>12</v>
      </c>
      <c r="K127" s="1"/>
      <c r="L127" s="1"/>
      <c r="M127" s="1"/>
      <c r="N127" s="3">
        <v>1</v>
      </c>
      <c r="O127" s="1"/>
      <c r="P127" s="1"/>
      <c r="Q127" s="3">
        <v>31</v>
      </c>
      <c r="R127" s="1">
        <v>34</v>
      </c>
      <c r="S127" s="3">
        <v>12</v>
      </c>
      <c r="T127" s="3">
        <v>7</v>
      </c>
      <c r="U127" s="1"/>
      <c r="V127" s="1"/>
      <c r="W127" s="1"/>
      <c r="X127" s="1"/>
      <c r="Y127" s="1"/>
      <c r="Z127" s="1"/>
      <c r="AA127" s="1">
        <v>14</v>
      </c>
      <c r="AB127" s="1">
        <v>9</v>
      </c>
      <c r="AC127" s="1">
        <f t="shared" si="4"/>
        <v>965</v>
      </c>
      <c r="AD127" s="1">
        <f t="shared" si="4"/>
        <v>837</v>
      </c>
      <c r="AE127" s="62"/>
      <c r="AF127" s="56"/>
      <c r="AG127" s="56"/>
      <c r="AH127" s="56"/>
      <c r="AI127" s="56"/>
      <c r="AJ127" s="57"/>
    </row>
    <row r="128" spans="1:36" ht="12.75">
      <c r="A128" s="20" t="s">
        <v>143</v>
      </c>
      <c r="C128" s="10">
        <v>190</v>
      </c>
      <c r="D128" s="1">
        <v>205</v>
      </c>
      <c r="E128" s="1"/>
      <c r="F128" s="1"/>
      <c r="G128" s="1"/>
      <c r="H128" s="1"/>
      <c r="I128" s="3">
        <v>9</v>
      </c>
      <c r="J128" s="3">
        <v>5</v>
      </c>
      <c r="K128" s="1">
        <v>1</v>
      </c>
      <c r="L128" s="1"/>
      <c r="M128" s="1"/>
      <c r="N128" s="1"/>
      <c r="O128" s="1"/>
      <c r="P128" s="1"/>
      <c r="Q128" s="3">
        <v>108</v>
      </c>
      <c r="R128" s="1">
        <v>111</v>
      </c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>
        <f t="shared" si="4"/>
        <v>308</v>
      </c>
      <c r="AD128" s="1">
        <f t="shared" si="4"/>
        <v>321</v>
      </c>
      <c r="AE128" s="62"/>
      <c r="AF128" s="56"/>
      <c r="AG128" s="56"/>
      <c r="AH128" s="56"/>
      <c r="AI128" s="56"/>
      <c r="AJ128" s="57"/>
    </row>
    <row r="129" spans="1:36" ht="12.75">
      <c r="A129" s="20" t="s">
        <v>144</v>
      </c>
      <c r="C129" s="10">
        <v>1219</v>
      </c>
      <c r="D129" s="1">
        <v>1208</v>
      </c>
      <c r="E129" s="1"/>
      <c r="F129" s="1">
        <v>1</v>
      </c>
      <c r="G129" s="1"/>
      <c r="H129" s="1"/>
      <c r="I129" s="3">
        <v>2</v>
      </c>
      <c r="J129" s="3">
        <v>1</v>
      </c>
      <c r="K129" s="3">
        <v>25</v>
      </c>
      <c r="L129" s="3">
        <v>14</v>
      </c>
      <c r="M129" s="1"/>
      <c r="N129" s="1"/>
      <c r="O129" s="1"/>
      <c r="P129" s="1"/>
      <c r="Q129" s="3">
        <v>50</v>
      </c>
      <c r="R129" s="1">
        <v>46</v>
      </c>
      <c r="S129" s="1">
        <v>1</v>
      </c>
      <c r="T129" s="1"/>
      <c r="U129" s="1"/>
      <c r="V129" s="1"/>
      <c r="W129" s="1"/>
      <c r="X129" s="1"/>
      <c r="Y129" s="1"/>
      <c r="Z129" s="1"/>
      <c r="AA129" s="1">
        <v>5</v>
      </c>
      <c r="AB129" s="1">
        <v>5</v>
      </c>
      <c r="AC129" s="1">
        <f t="shared" si="4"/>
        <v>1302</v>
      </c>
      <c r="AD129" s="1">
        <f t="shared" si="4"/>
        <v>1275</v>
      </c>
      <c r="AE129" s="62"/>
      <c r="AF129" s="56"/>
      <c r="AG129" s="56"/>
      <c r="AH129" s="56"/>
      <c r="AI129" s="56"/>
      <c r="AJ129" s="57"/>
    </row>
    <row r="130" spans="1:36" ht="12.75">
      <c r="A130" s="20" t="s">
        <v>145</v>
      </c>
      <c r="C130" s="10">
        <v>476</v>
      </c>
      <c r="D130" s="1">
        <v>402</v>
      </c>
      <c r="E130" s="1"/>
      <c r="F130" s="1"/>
      <c r="G130" s="1"/>
      <c r="H130" s="1"/>
      <c r="I130" s="1"/>
      <c r="J130" s="1"/>
      <c r="K130" s="1"/>
      <c r="L130" s="1"/>
      <c r="M130" s="1">
        <v>1</v>
      </c>
      <c r="N130" s="1"/>
      <c r="O130" s="1"/>
      <c r="P130" s="1"/>
      <c r="Q130" s="1"/>
      <c r="R130" s="1"/>
      <c r="S130" s="1">
        <v>1</v>
      </c>
      <c r="T130" s="1"/>
      <c r="U130" s="1"/>
      <c r="V130" s="1"/>
      <c r="W130" s="1"/>
      <c r="X130" s="1"/>
      <c r="Y130" s="1"/>
      <c r="Z130" s="1"/>
      <c r="AA130" s="1"/>
      <c r="AB130" s="1"/>
      <c r="AC130" s="1">
        <f t="shared" si="4"/>
        <v>478</v>
      </c>
      <c r="AD130" s="1">
        <f t="shared" si="4"/>
        <v>402</v>
      </c>
      <c r="AE130" s="62"/>
      <c r="AF130" s="56"/>
      <c r="AG130" s="56"/>
      <c r="AH130" s="56"/>
      <c r="AI130" s="56"/>
      <c r="AJ130" s="57"/>
    </row>
    <row r="131" spans="1:36" ht="12.75">
      <c r="A131" s="20" t="s">
        <v>146</v>
      </c>
      <c r="C131" s="10">
        <v>1185</v>
      </c>
      <c r="D131" s="1">
        <v>1153</v>
      </c>
      <c r="E131" s="1"/>
      <c r="F131" s="1"/>
      <c r="G131" s="1">
        <v>2</v>
      </c>
      <c r="H131" s="3">
        <v>2</v>
      </c>
      <c r="I131" s="3">
        <v>1</v>
      </c>
      <c r="J131" s="3">
        <v>3</v>
      </c>
      <c r="K131" s="1"/>
      <c r="L131" s="1"/>
      <c r="M131" s="1"/>
      <c r="N131" s="1"/>
      <c r="O131" s="1"/>
      <c r="P131" s="1">
        <v>1</v>
      </c>
      <c r="Q131" s="1">
        <v>185</v>
      </c>
      <c r="R131" s="1">
        <v>196</v>
      </c>
      <c r="S131" s="1">
        <v>3</v>
      </c>
      <c r="T131" s="1">
        <v>2</v>
      </c>
      <c r="U131" s="1"/>
      <c r="V131" s="1"/>
      <c r="W131" s="1">
        <v>8</v>
      </c>
      <c r="X131" s="1">
        <v>11</v>
      </c>
      <c r="Y131" s="1"/>
      <c r="Z131" s="1"/>
      <c r="AA131" s="1">
        <v>1</v>
      </c>
      <c r="AB131" s="1"/>
      <c r="AC131" s="1">
        <f t="shared" si="4"/>
        <v>1385</v>
      </c>
      <c r="AD131" s="1">
        <f t="shared" si="4"/>
        <v>1368</v>
      </c>
      <c r="AE131" s="62"/>
      <c r="AF131" s="56"/>
      <c r="AG131" s="56"/>
      <c r="AH131" s="56"/>
      <c r="AI131" s="56"/>
      <c r="AJ131" s="57"/>
    </row>
    <row r="132" spans="1:36" ht="12.75">
      <c r="A132" s="20" t="s">
        <v>147</v>
      </c>
      <c r="C132" s="10">
        <v>449</v>
      </c>
      <c r="D132" s="1">
        <v>464</v>
      </c>
      <c r="E132" s="1"/>
      <c r="F132" s="1"/>
      <c r="G132" s="1"/>
      <c r="H132" s="1">
        <v>2</v>
      </c>
      <c r="I132" s="1"/>
      <c r="J132" s="3">
        <v>2</v>
      </c>
      <c r="K132" s="1">
        <v>5</v>
      </c>
      <c r="L132" s="1">
        <v>4</v>
      </c>
      <c r="M132" s="1">
        <v>6</v>
      </c>
      <c r="N132" s="1">
        <v>5</v>
      </c>
      <c r="O132" s="1">
        <v>1</v>
      </c>
      <c r="P132" s="1"/>
      <c r="Q132" s="1">
        <v>239</v>
      </c>
      <c r="R132" s="1">
        <v>245</v>
      </c>
      <c r="S132" s="1">
        <v>551</v>
      </c>
      <c r="T132" s="1">
        <v>686</v>
      </c>
      <c r="U132" s="1">
        <v>15</v>
      </c>
      <c r="V132" s="1">
        <v>13</v>
      </c>
      <c r="W132" s="1">
        <v>12</v>
      </c>
      <c r="X132" s="1">
        <v>5</v>
      </c>
      <c r="Y132" s="1"/>
      <c r="Z132" s="1"/>
      <c r="AA132" s="1">
        <v>2</v>
      </c>
      <c r="AB132" s="1"/>
      <c r="AC132" s="1">
        <f t="shared" si="4"/>
        <v>1280</v>
      </c>
      <c r="AD132" s="1">
        <f t="shared" si="4"/>
        <v>1426</v>
      </c>
      <c r="AE132" s="62"/>
      <c r="AF132" s="56"/>
      <c r="AG132" s="56"/>
      <c r="AH132" s="56"/>
      <c r="AI132" s="56"/>
      <c r="AJ132" s="57"/>
    </row>
    <row r="133" spans="1:36" ht="12.75">
      <c r="A133" s="20" t="s">
        <v>148</v>
      </c>
      <c r="C133" s="10">
        <v>715</v>
      </c>
      <c r="D133" s="1">
        <v>745</v>
      </c>
      <c r="E133" s="1"/>
      <c r="F133" s="1">
        <v>2</v>
      </c>
      <c r="G133" s="3">
        <v>3</v>
      </c>
      <c r="H133" s="3">
        <v>2</v>
      </c>
      <c r="I133" s="3">
        <v>68</v>
      </c>
      <c r="J133" s="3">
        <v>81</v>
      </c>
      <c r="K133" s="3">
        <v>3</v>
      </c>
      <c r="L133" s="1"/>
      <c r="M133" s="1">
        <v>2</v>
      </c>
      <c r="N133" s="1">
        <v>3</v>
      </c>
      <c r="O133" s="1"/>
      <c r="P133" s="1">
        <v>2</v>
      </c>
      <c r="Q133" s="1">
        <v>171</v>
      </c>
      <c r="R133" s="1">
        <v>167</v>
      </c>
      <c r="S133" s="1">
        <v>93</v>
      </c>
      <c r="T133" s="1">
        <v>93</v>
      </c>
      <c r="U133" s="1"/>
      <c r="V133" s="1"/>
      <c r="W133" s="1">
        <v>11</v>
      </c>
      <c r="X133" s="1">
        <v>12</v>
      </c>
      <c r="Y133" s="1"/>
      <c r="Z133" s="1"/>
      <c r="AA133" s="1">
        <v>25</v>
      </c>
      <c r="AB133" s="1">
        <v>24</v>
      </c>
      <c r="AC133" s="1">
        <f t="shared" si="4"/>
        <v>1091</v>
      </c>
      <c r="AD133" s="1">
        <f t="shared" si="4"/>
        <v>1131</v>
      </c>
      <c r="AE133" s="62"/>
      <c r="AF133" s="56"/>
      <c r="AG133" s="56"/>
      <c r="AH133" s="56"/>
      <c r="AI133" s="56"/>
      <c r="AJ133" s="57"/>
    </row>
    <row r="134" spans="1:36" ht="12.75">
      <c r="A134" s="20" t="s">
        <v>149</v>
      </c>
      <c r="C134" s="10">
        <v>1357</v>
      </c>
      <c r="D134" s="1">
        <v>1457</v>
      </c>
      <c r="E134" s="1"/>
      <c r="F134" s="1"/>
      <c r="G134" s="1">
        <v>8</v>
      </c>
      <c r="H134" s="3">
        <v>7</v>
      </c>
      <c r="I134" s="3">
        <v>49</v>
      </c>
      <c r="J134" s="3">
        <v>56</v>
      </c>
      <c r="K134" s="1"/>
      <c r="L134" s="1">
        <v>2</v>
      </c>
      <c r="M134" s="1">
        <v>45</v>
      </c>
      <c r="N134" s="1">
        <v>19</v>
      </c>
      <c r="O134" s="1">
        <v>9</v>
      </c>
      <c r="P134" s="1">
        <v>3</v>
      </c>
      <c r="Q134" s="1">
        <v>87</v>
      </c>
      <c r="R134" s="1">
        <v>91</v>
      </c>
      <c r="S134" s="1">
        <v>488</v>
      </c>
      <c r="T134" s="1">
        <v>497</v>
      </c>
      <c r="U134" s="1">
        <v>1</v>
      </c>
      <c r="V134" s="1"/>
      <c r="W134" s="1"/>
      <c r="X134" s="1"/>
      <c r="Y134" s="1"/>
      <c r="Z134" s="1"/>
      <c r="AA134" s="1">
        <v>8</v>
      </c>
      <c r="AB134" s="1">
        <v>4</v>
      </c>
      <c r="AC134" s="1">
        <f t="shared" si="4"/>
        <v>2052</v>
      </c>
      <c r="AD134" s="1">
        <f t="shared" si="4"/>
        <v>2136</v>
      </c>
      <c r="AE134" s="62"/>
      <c r="AF134" s="56"/>
      <c r="AG134" s="56"/>
      <c r="AH134" s="56"/>
      <c r="AI134" s="56"/>
      <c r="AJ134" s="57"/>
    </row>
    <row r="135" spans="1:36" ht="12.75">
      <c r="A135" s="20" t="s">
        <v>150</v>
      </c>
      <c r="C135" s="10">
        <v>79</v>
      </c>
      <c r="D135" s="1">
        <v>86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>
        <v>46</v>
      </c>
      <c r="R135" s="1">
        <v>61</v>
      </c>
      <c r="S135" s="1">
        <v>49</v>
      </c>
      <c r="T135" s="1">
        <v>47</v>
      </c>
      <c r="U135" s="1"/>
      <c r="V135" s="1"/>
      <c r="W135" s="1"/>
      <c r="X135" s="1"/>
      <c r="Y135" s="1"/>
      <c r="Z135" s="1"/>
      <c r="AA135" s="1"/>
      <c r="AB135" s="1"/>
      <c r="AC135" s="1">
        <f t="shared" si="4"/>
        <v>174</v>
      </c>
      <c r="AD135" s="1">
        <f t="shared" si="4"/>
        <v>194</v>
      </c>
      <c r="AE135" s="62"/>
      <c r="AF135" s="56"/>
      <c r="AG135" s="56"/>
      <c r="AH135" s="56"/>
      <c r="AI135" s="56"/>
      <c r="AJ135" s="57">
        <v>270432</v>
      </c>
    </row>
    <row r="136" spans="1:36" ht="12.75">
      <c r="A136" s="20" t="s">
        <v>151</v>
      </c>
      <c r="C136" s="10">
        <v>1498</v>
      </c>
      <c r="D136" s="1">
        <v>1413</v>
      </c>
      <c r="E136" s="1">
        <v>1</v>
      </c>
      <c r="F136" s="1"/>
      <c r="G136" s="1"/>
      <c r="H136" s="1"/>
      <c r="I136" s="1">
        <v>10</v>
      </c>
      <c r="J136" s="1">
        <v>11</v>
      </c>
      <c r="K136" s="1"/>
      <c r="L136" s="1"/>
      <c r="M136" s="1"/>
      <c r="N136" s="1"/>
      <c r="O136" s="1"/>
      <c r="P136" s="1">
        <v>1</v>
      </c>
      <c r="Q136" s="1">
        <v>8</v>
      </c>
      <c r="R136" s="1">
        <v>10</v>
      </c>
      <c r="S136" s="1"/>
      <c r="T136" s="1">
        <v>6</v>
      </c>
      <c r="U136" s="1"/>
      <c r="V136" s="1"/>
      <c r="W136" s="1">
        <v>10</v>
      </c>
      <c r="X136" s="1">
        <v>11</v>
      </c>
      <c r="Y136" s="1"/>
      <c r="Z136" s="1"/>
      <c r="AA136" s="1">
        <v>12</v>
      </c>
      <c r="AB136" s="1">
        <v>4</v>
      </c>
      <c r="AC136" s="1">
        <f t="shared" si="4"/>
        <v>1539</v>
      </c>
      <c r="AD136" s="1">
        <f t="shared" si="4"/>
        <v>1456</v>
      </c>
      <c r="AE136" s="62"/>
      <c r="AF136" s="56"/>
      <c r="AG136" s="56"/>
      <c r="AH136" s="56"/>
      <c r="AI136" s="56"/>
      <c r="AJ136" s="57"/>
    </row>
    <row r="137" spans="1:36" ht="12.75">
      <c r="A137" s="20" t="s">
        <v>152</v>
      </c>
      <c r="C137" s="10">
        <v>900</v>
      </c>
      <c r="D137" s="1">
        <v>921</v>
      </c>
      <c r="E137" s="1"/>
      <c r="F137" s="1"/>
      <c r="G137" s="1"/>
      <c r="H137" s="1"/>
      <c r="I137" s="1">
        <v>369</v>
      </c>
      <c r="J137" s="1">
        <v>432</v>
      </c>
      <c r="K137" s="1"/>
      <c r="L137" s="1"/>
      <c r="M137" s="1"/>
      <c r="N137" s="1"/>
      <c r="O137" s="1"/>
      <c r="P137" s="1"/>
      <c r="Q137" s="1">
        <v>10</v>
      </c>
      <c r="R137" s="1">
        <v>3</v>
      </c>
      <c r="S137" s="1">
        <v>1</v>
      </c>
      <c r="T137" s="1">
        <v>3</v>
      </c>
      <c r="U137" s="1"/>
      <c r="V137" s="1"/>
      <c r="W137" s="1">
        <v>3</v>
      </c>
      <c r="X137" s="1">
        <v>4</v>
      </c>
      <c r="Y137" s="1"/>
      <c r="Z137" s="1"/>
      <c r="AA137" s="1"/>
      <c r="AB137" s="1"/>
      <c r="AC137" s="1">
        <f t="shared" si="4"/>
        <v>1283</v>
      </c>
      <c r="AD137" s="1">
        <f t="shared" si="4"/>
        <v>1363</v>
      </c>
      <c r="AE137" s="62"/>
      <c r="AF137" s="56"/>
      <c r="AG137" s="56"/>
      <c r="AH137" s="56"/>
      <c r="AI137" s="56"/>
      <c r="AJ137" s="57"/>
    </row>
    <row r="138" spans="1:36" ht="12.75">
      <c r="A138" s="20" t="s">
        <v>153</v>
      </c>
      <c r="C138" s="10">
        <v>163</v>
      </c>
      <c r="D138" s="1">
        <v>153</v>
      </c>
      <c r="E138" s="1"/>
      <c r="F138" s="1"/>
      <c r="G138" s="1"/>
      <c r="H138" s="1"/>
      <c r="I138" s="1">
        <v>9</v>
      </c>
      <c r="J138" s="1">
        <v>8</v>
      </c>
      <c r="K138" s="1"/>
      <c r="L138" s="1"/>
      <c r="M138" s="1"/>
      <c r="N138" s="1"/>
      <c r="O138" s="1"/>
      <c r="P138" s="1"/>
      <c r="Q138" s="1">
        <v>31</v>
      </c>
      <c r="R138" s="1">
        <v>29</v>
      </c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>
        <f t="shared" si="4"/>
        <v>203</v>
      </c>
      <c r="AD138" s="1">
        <f t="shared" si="4"/>
        <v>190</v>
      </c>
      <c r="AE138" s="62"/>
      <c r="AF138" s="56"/>
      <c r="AG138" s="56"/>
      <c r="AH138" s="56"/>
      <c r="AI138" s="56"/>
      <c r="AJ138" s="57"/>
    </row>
    <row r="139" spans="1:36" ht="12.75">
      <c r="A139" s="20" t="s">
        <v>154</v>
      </c>
      <c r="C139" s="10">
        <v>304</v>
      </c>
      <c r="D139" s="1">
        <v>335</v>
      </c>
      <c r="E139" s="1"/>
      <c r="F139" s="1"/>
      <c r="G139" s="1"/>
      <c r="H139" s="1"/>
      <c r="I139" s="1">
        <v>38</v>
      </c>
      <c r="J139" s="1">
        <v>27</v>
      </c>
      <c r="K139" s="1">
        <v>1</v>
      </c>
      <c r="L139" s="1"/>
      <c r="M139" s="1"/>
      <c r="N139" s="1"/>
      <c r="O139" s="1"/>
      <c r="P139" s="1"/>
      <c r="Q139" s="1">
        <v>34</v>
      </c>
      <c r="R139" s="1">
        <v>29</v>
      </c>
      <c r="S139" s="1">
        <v>2</v>
      </c>
      <c r="T139" s="1">
        <v>1</v>
      </c>
      <c r="U139" s="1"/>
      <c r="V139" s="1"/>
      <c r="W139" s="1"/>
      <c r="X139" s="1"/>
      <c r="Y139" s="1"/>
      <c r="Z139" s="1"/>
      <c r="AA139" s="1">
        <v>2</v>
      </c>
      <c r="AB139" s="1">
        <v>1</v>
      </c>
      <c r="AC139" s="1">
        <f t="shared" si="4"/>
        <v>381</v>
      </c>
      <c r="AD139" s="1">
        <f t="shared" si="4"/>
        <v>393</v>
      </c>
      <c r="AE139" s="62"/>
      <c r="AF139" s="56"/>
      <c r="AG139" s="56"/>
      <c r="AH139" s="56"/>
      <c r="AI139" s="56"/>
      <c r="AJ139" s="57"/>
    </row>
    <row r="140" spans="1:36" ht="12.75">
      <c r="A140" s="20" t="s">
        <v>155</v>
      </c>
      <c r="C140" s="10">
        <v>390</v>
      </c>
      <c r="D140" s="1">
        <v>388</v>
      </c>
      <c r="E140" s="1"/>
      <c r="F140" s="1"/>
      <c r="G140" s="1">
        <v>2</v>
      </c>
      <c r="H140" s="1"/>
      <c r="I140" s="1">
        <v>11</v>
      </c>
      <c r="J140" s="1">
        <v>11</v>
      </c>
      <c r="K140" s="1"/>
      <c r="L140" s="1"/>
      <c r="M140" s="1">
        <v>5</v>
      </c>
      <c r="N140" s="1">
        <v>10</v>
      </c>
      <c r="O140" s="1">
        <v>4</v>
      </c>
      <c r="P140" s="1">
        <v>3</v>
      </c>
      <c r="Q140" s="1">
        <v>29</v>
      </c>
      <c r="R140" s="1">
        <v>33</v>
      </c>
      <c r="S140" s="1">
        <v>350</v>
      </c>
      <c r="T140" s="1">
        <v>333</v>
      </c>
      <c r="U140" s="1">
        <v>1</v>
      </c>
      <c r="V140" s="1"/>
      <c r="W140" s="1"/>
      <c r="X140" s="1"/>
      <c r="Y140" s="1"/>
      <c r="Z140" s="1"/>
      <c r="AA140" s="1">
        <v>1</v>
      </c>
      <c r="AB140" s="1">
        <v>1</v>
      </c>
      <c r="AC140" s="1">
        <f t="shared" si="4"/>
        <v>793</v>
      </c>
      <c r="AD140" s="1">
        <f t="shared" si="4"/>
        <v>779</v>
      </c>
      <c r="AE140" s="62"/>
      <c r="AF140" s="56"/>
      <c r="AG140" s="56"/>
      <c r="AH140" s="56"/>
      <c r="AI140" s="56"/>
      <c r="AJ140" s="57"/>
    </row>
    <row r="141" spans="1:36" ht="12.75">
      <c r="A141" s="20" t="s">
        <v>156</v>
      </c>
      <c r="C141" s="10">
        <v>490</v>
      </c>
      <c r="D141" s="1">
        <v>464</v>
      </c>
      <c r="E141" s="1"/>
      <c r="F141" s="1"/>
      <c r="G141" s="1"/>
      <c r="H141" s="1"/>
      <c r="I141" s="1">
        <v>15</v>
      </c>
      <c r="J141" s="1">
        <v>26</v>
      </c>
      <c r="K141" s="1"/>
      <c r="L141" s="1"/>
      <c r="M141" s="1"/>
      <c r="N141" s="1"/>
      <c r="O141" s="1"/>
      <c r="P141" s="1"/>
      <c r="Q141" s="1">
        <v>66</v>
      </c>
      <c r="R141" s="1">
        <v>45</v>
      </c>
      <c r="S141" s="1">
        <v>39</v>
      </c>
      <c r="T141" s="1">
        <v>46</v>
      </c>
      <c r="U141" s="1"/>
      <c r="V141" s="1"/>
      <c r="W141" s="1"/>
      <c r="X141" s="1">
        <v>1</v>
      </c>
      <c r="Y141" s="1"/>
      <c r="Z141" s="1"/>
      <c r="AA141" s="1"/>
      <c r="AB141" s="1"/>
      <c r="AC141" s="1">
        <f t="shared" si="4"/>
        <v>610</v>
      </c>
      <c r="AD141" s="1">
        <f t="shared" si="4"/>
        <v>582</v>
      </c>
      <c r="AE141" s="62"/>
      <c r="AF141" s="56"/>
      <c r="AG141" s="56"/>
      <c r="AH141" s="56"/>
      <c r="AI141" s="56"/>
      <c r="AJ141" s="57"/>
    </row>
    <row r="142" spans="1:36" ht="12.75">
      <c r="A142" s="20" t="s">
        <v>157</v>
      </c>
      <c r="C142" s="10">
        <v>944</v>
      </c>
      <c r="D142" s="1">
        <v>903</v>
      </c>
      <c r="E142" s="1"/>
      <c r="F142" s="1">
        <v>1</v>
      </c>
      <c r="G142" s="1"/>
      <c r="H142" s="1"/>
      <c r="I142" s="1">
        <v>67</v>
      </c>
      <c r="J142" s="1">
        <v>77</v>
      </c>
      <c r="K142" s="1"/>
      <c r="L142" s="1"/>
      <c r="M142" s="1"/>
      <c r="N142" s="1"/>
      <c r="O142" s="1"/>
      <c r="P142" s="1"/>
      <c r="Q142" s="1">
        <v>10</v>
      </c>
      <c r="R142" s="1">
        <v>4</v>
      </c>
      <c r="S142" s="1">
        <v>1</v>
      </c>
      <c r="T142" s="1">
        <v>2</v>
      </c>
      <c r="U142" s="1"/>
      <c r="V142" s="1"/>
      <c r="W142" s="1">
        <v>11</v>
      </c>
      <c r="X142" s="1">
        <v>8</v>
      </c>
      <c r="Y142" s="1"/>
      <c r="Z142" s="1"/>
      <c r="AA142" s="1"/>
      <c r="AB142" s="1"/>
      <c r="AC142" s="1">
        <f t="shared" si="4"/>
        <v>1033</v>
      </c>
      <c r="AD142" s="1">
        <f t="shared" si="4"/>
        <v>995</v>
      </c>
      <c r="AE142" s="62"/>
      <c r="AF142" s="56"/>
      <c r="AG142" s="56"/>
      <c r="AH142" s="56"/>
      <c r="AI142" s="56"/>
      <c r="AJ142" s="57"/>
    </row>
    <row r="143" spans="1:36" ht="12.75">
      <c r="A143" s="20" t="s">
        <v>158</v>
      </c>
      <c r="C143" s="10">
        <v>922</v>
      </c>
      <c r="D143" s="1">
        <v>927</v>
      </c>
      <c r="E143" s="1"/>
      <c r="F143" s="1"/>
      <c r="G143" s="1">
        <v>4</v>
      </c>
      <c r="H143" s="3">
        <v>6</v>
      </c>
      <c r="I143" s="3">
        <v>7</v>
      </c>
      <c r="J143" s="3">
        <v>8</v>
      </c>
      <c r="K143" s="1"/>
      <c r="L143" s="1"/>
      <c r="M143" s="1"/>
      <c r="N143" s="1">
        <v>1</v>
      </c>
      <c r="O143" s="1"/>
      <c r="P143" s="1"/>
      <c r="Q143" s="1">
        <v>91</v>
      </c>
      <c r="R143" s="1">
        <v>78</v>
      </c>
      <c r="S143" s="1">
        <v>429</v>
      </c>
      <c r="T143" s="1">
        <v>434</v>
      </c>
      <c r="U143" s="1"/>
      <c r="V143" s="1"/>
      <c r="W143" s="1"/>
      <c r="X143" s="1"/>
      <c r="Y143" s="1"/>
      <c r="Z143" s="1"/>
      <c r="AA143" s="1">
        <v>2</v>
      </c>
      <c r="AB143" s="1"/>
      <c r="AC143" s="1">
        <f t="shared" si="4"/>
        <v>1455</v>
      </c>
      <c r="AD143" s="1">
        <f t="shared" si="4"/>
        <v>1454</v>
      </c>
      <c r="AE143" s="62"/>
      <c r="AF143" s="56"/>
      <c r="AG143" s="56"/>
      <c r="AH143" s="56"/>
      <c r="AI143" s="56"/>
      <c r="AJ143" s="57"/>
    </row>
    <row r="144" spans="1:36" ht="12.75">
      <c r="A144" s="20" t="s">
        <v>159</v>
      </c>
      <c r="C144" s="10">
        <v>543</v>
      </c>
      <c r="D144" s="1">
        <v>567</v>
      </c>
      <c r="E144" s="1"/>
      <c r="F144" s="1"/>
      <c r="G144" s="1"/>
      <c r="H144" s="1"/>
      <c r="I144" s="3">
        <v>123</v>
      </c>
      <c r="J144" s="3">
        <v>135</v>
      </c>
      <c r="K144" s="1"/>
      <c r="L144" s="1"/>
      <c r="M144" s="1"/>
      <c r="N144" s="1">
        <v>2</v>
      </c>
      <c r="O144" s="1"/>
      <c r="P144" s="1"/>
      <c r="Q144" s="1">
        <v>14</v>
      </c>
      <c r="R144" s="1">
        <v>5</v>
      </c>
      <c r="S144" s="1">
        <v>162</v>
      </c>
      <c r="T144" s="1">
        <v>136</v>
      </c>
      <c r="U144" s="1"/>
      <c r="V144" s="1"/>
      <c r="W144" s="1"/>
      <c r="X144" s="1"/>
      <c r="Y144" s="1"/>
      <c r="Z144" s="1"/>
      <c r="AA144" s="1">
        <v>7</v>
      </c>
      <c r="AB144" s="1">
        <v>4</v>
      </c>
      <c r="AC144" s="1">
        <f t="shared" si="4"/>
        <v>849</v>
      </c>
      <c r="AD144" s="1">
        <f t="shared" si="4"/>
        <v>849</v>
      </c>
      <c r="AE144" s="62"/>
      <c r="AF144" s="56"/>
      <c r="AG144" s="56"/>
      <c r="AH144" s="56"/>
      <c r="AI144" s="56"/>
      <c r="AJ144" s="57"/>
    </row>
    <row r="145" spans="1:36" ht="12.75">
      <c r="A145" s="20" t="s">
        <v>160</v>
      </c>
      <c r="C145" s="10">
        <v>2964</v>
      </c>
      <c r="D145" s="1">
        <v>2939</v>
      </c>
      <c r="E145" s="1">
        <v>3</v>
      </c>
      <c r="F145" s="1"/>
      <c r="G145" s="3">
        <v>1</v>
      </c>
      <c r="H145" s="1"/>
      <c r="I145" s="3">
        <v>151</v>
      </c>
      <c r="J145" s="3">
        <v>183</v>
      </c>
      <c r="K145" s="1"/>
      <c r="L145" s="1"/>
      <c r="M145" s="1">
        <v>1</v>
      </c>
      <c r="N145" s="1">
        <v>1</v>
      </c>
      <c r="O145" s="1">
        <v>1</v>
      </c>
      <c r="P145" s="1">
        <v>1</v>
      </c>
      <c r="Q145" s="1">
        <v>697</v>
      </c>
      <c r="R145" s="1">
        <v>689</v>
      </c>
      <c r="S145" s="1">
        <v>12</v>
      </c>
      <c r="T145" s="1">
        <v>7</v>
      </c>
      <c r="U145" s="1">
        <v>1</v>
      </c>
      <c r="V145" s="1"/>
      <c r="W145" s="1">
        <v>6</v>
      </c>
      <c r="X145" s="1">
        <v>9</v>
      </c>
      <c r="Y145" s="1"/>
      <c r="Z145" s="1"/>
      <c r="AA145" s="1">
        <v>41</v>
      </c>
      <c r="AB145" s="1">
        <v>44</v>
      </c>
      <c r="AC145" s="1">
        <f t="shared" si="4"/>
        <v>3878</v>
      </c>
      <c r="AD145" s="1">
        <f t="shared" si="4"/>
        <v>3873</v>
      </c>
      <c r="AE145" s="62"/>
      <c r="AF145" s="56"/>
      <c r="AG145" s="56"/>
      <c r="AH145" s="56"/>
      <c r="AI145" s="56"/>
      <c r="AJ145" s="57"/>
    </row>
    <row r="146" spans="1:36" ht="12.75">
      <c r="A146" s="20" t="s">
        <v>161</v>
      </c>
      <c r="C146" s="10">
        <v>191</v>
      </c>
      <c r="D146" s="1">
        <v>189</v>
      </c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>
        <v>38</v>
      </c>
      <c r="R146" s="1">
        <v>45</v>
      </c>
      <c r="S146" s="1">
        <v>68</v>
      </c>
      <c r="T146" s="1">
        <v>60</v>
      </c>
      <c r="U146" s="1"/>
      <c r="V146" s="1"/>
      <c r="W146" s="1"/>
      <c r="X146" s="1"/>
      <c r="Y146" s="1"/>
      <c r="Z146" s="1"/>
      <c r="AA146" s="1">
        <v>1</v>
      </c>
      <c r="AB146" s="1"/>
      <c r="AC146" s="1">
        <f t="shared" si="4"/>
        <v>298</v>
      </c>
      <c r="AD146" s="1">
        <f t="shared" si="4"/>
        <v>294</v>
      </c>
      <c r="AE146" s="62"/>
      <c r="AF146" s="56"/>
      <c r="AG146" s="56"/>
      <c r="AH146" s="56"/>
      <c r="AI146" s="56"/>
      <c r="AJ146" s="57"/>
    </row>
    <row r="147" spans="1:36" ht="12.75">
      <c r="A147" s="20" t="s">
        <v>162</v>
      </c>
      <c r="C147" s="10">
        <v>96</v>
      </c>
      <c r="D147" s="1">
        <v>103</v>
      </c>
      <c r="E147" s="1"/>
      <c r="F147" s="1"/>
      <c r="G147" s="1">
        <v>21</v>
      </c>
      <c r="H147" s="3">
        <v>13</v>
      </c>
      <c r="I147" s="1">
        <v>4</v>
      </c>
      <c r="J147" s="1">
        <v>3</v>
      </c>
      <c r="K147" s="1"/>
      <c r="L147" s="1"/>
      <c r="M147" s="1"/>
      <c r="N147" s="1"/>
      <c r="O147" s="1"/>
      <c r="P147" s="1"/>
      <c r="Q147" s="1">
        <v>44</v>
      </c>
      <c r="R147" s="1">
        <v>36</v>
      </c>
      <c r="S147" s="1">
        <v>131</v>
      </c>
      <c r="T147" s="1">
        <v>152</v>
      </c>
      <c r="U147" s="1"/>
      <c r="V147" s="1"/>
      <c r="W147" s="1"/>
      <c r="X147" s="1"/>
      <c r="Y147" s="1"/>
      <c r="Z147" s="1"/>
      <c r="AA147" s="1">
        <v>3</v>
      </c>
      <c r="AB147" s="1">
        <v>4</v>
      </c>
      <c r="AC147" s="1">
        <f t="shared" si="4"/>
        <v>299</v>
      </c>
      <c r="AD147" s="1">
        <f t="shared" si="4"/>
        <v>311</v>
      </c>
      <c r="AE147" s="62"/>
      <c r="AF147" s="56"/>
      <c r="AG147" s="56"/>
      <c r="AH147" s="56"/>
      <c r="AI147" s="56"/>
      <c r="AJ147" s="57"/>
    </row>
    <row r="148" spans="1:36" ht="12.75">
      <c r="A148" s="20" t="s">
        <v>163</v>
      </c>
      <c r="C148" s="10">
        <v>609</v>
      </c>
      <c r="D148" s="1">
        <v>551</v>
      </c>
      <c r="E148" s="1">
        <v>1</v>
      </c>
      <c r="F148" s="3">
        <v>1</v>
      </c>
      <c r="G148" s="1"/>
      <c r="H148" s="3"/>
      <c r="I148" s="3">
        <v>483</v>
      </c>
      <c r="J148" s="3">
        <v>471</v>
      </c>
      <c r="K148" s="1"/>
      <c r="L148" s="1">
        <v>1</v>
      </c>
      <c r="M148" s="1"/>
      <c r="N148" s="1"/>
      <c r="O148" s="1"/>
      <c r="P148" s="1"/>
      <c r="Q148" s="1">
        <v>2</v>
      </c>
      <c r="R148" s="1">
        <v>2</v>
      </c>
      <c r="S148" s="1">
        <v>83</v>
      </c>
      <c r="T148" s="1">
        <v>89</v>
      </c>
      <c r="U148" s="1"/>
      <c r="V148" s="1"/>
      <c r="W148" s="1"/>
      <c r="X148" s="1"/>
      <c r="Y148" s="1"/>
      <c r="Z148" s="1"/>
      <c r="AA148" s="1">
        <v>2</v>
      </c>
      <c r="AB148" s="1"/>
      <c r="AC148" s="1">
        <f t="shared" si="4"/>
        <v>1180</v>
      </c>
      <c r="AD148" s="1">
        <f t="shared" si="4"/>
        <v>1115</v>
      </c>
      <c r="AE148" s="62"/>
      <c r="AF148" s="56"/>
      <c r="AG148" s="56"/>
      <c r="AH148" s="56"/>
      <c r="AI148" s="56"/>
      <c r="AJ148" s="57"/>
    </row>
    <row r="149" spans="1:36" ht="12.75">
      <c r="A149" s="20" t="s">
        <v>164</v>
      </c>
      <c r="C149" s="10">
        <v>554</v>
      </c>
      <c r="D149" s="1">
        <v>599</v>
      </c>
      <c r="E149" s="1">
        <v>3</v>
      </c>
      <c r="F149" s="3">
        <v>3</v>
      </c>
      <c r="G149" s="3">
        <v>4</v>
      </c>
      <c r="H149" s="3">
        <v>8</v>
      </c>
      <c r="I149" s="3">
        <v>32</v>
      </c>
      <c r="J149" s="3">
        <v>36</v>
      </c>
      <c r="K149" s="3">
        <v>3</v>
      </c>
      <c r="L149" s="3">
        <v>7</v>
      </c>
      <c r="M149" s="3">
        <v>11</v>
      </c>
      <c r="N149" s="3">
        <v>15</v>
      </c>
      <c r="O149" s="3">
        <v>1</v>
      </c>
      <c r="P149" s="1"/>
      <c r="Q149" s="1">
        <v>35</v>
      </c>
      <c r="R149" s="1">
        <v>38</v>
      </c>
      <c r="S149" s="1">
        <v>636</v>
      </c>
      <c r="T149" s="1">
        <v>737</v>
      </c>
      <c r="U149" s="1">
        <v>3</v>
      </c>
      <c r="V149" s="1">
        <v>4</v>
      </c>
      <c r="W149" s="1"/>
      <c r="X149" s="1"/>
      <c r="Y149" s="1"/>
      <c r="Z149" s="1"/>
      <c r="AA149" s="1">
        <v>8</v>
      </c>
      <c r="AB149" s="1">
        <v>7</v>
      </c>
      <c r="AC149" s="1">
        <f t="shared" si="4"/>
        <v>1290</v>
      </c>
      <c r="AD149" s="1">
        <f t="shared" si="4"/>
        <v>1454</v>
      </c>
      <c r="AE149" s="62"/>
      <c r="AF149" s="56"/>
      <c r="AG149" s="56"/>
      <c r="AH149" s="56"/>
      <c r="AI149" s="56"/>
      <c r="AJ149" s="57"/>
    </row>
    <row r="150" spans="1:36" ht="12.75">
      <c r="A150" s="18" t="s">
        <v>165</v>
      </c>
      <c r="C150" s="10">
        <v>896</v>
      </c>
      <c r="D150" s="1">
        <v>785</v>
      </c>
      <c r="E150" s="1"/>
      <c r="F150" s="1"/>
      <c r="G150" s="1"/>
      <c r="H150" s="1"/>
      <c r="I150" s="3">
        <v>3</v>
      </c>
      <c r="J150" s="3">
        <v>2</v>
      </c>
      <c r="K150" s="1"/>
      <c r="L150" s="1"/>
      <c r="M150" s="1"/>
      <c r="N150" s="1"/>
      <c r="O150" s="1"/>
      <c r="P150" s="1"/>
      <c r="Q150" s="1">
        <v>64</v>
      </c>
      <c r="R150" s="1">
        <v>52</v>
      </c>
      <c r="S150" s="1"/>
      <c r="T150" s="1">
        <v>2</v>
      </c>
      <c r="U150" s="1"/>
      <c r="V150" s="1"/>
      <c r="W150" s="1"/>
      <c r="X150" s="1"/>
      <c r="Y150" s="1"/>
      <c r="Z150" s="1"/>
      <c r="AA150" s="1"/>
      <c r="AB150" s="1"/>
      <c r="AC150" s="1">
        <f t="shared" si="4"/>
        <v>963</v>
      </c>
      <c r="AD150" s="1">
        <f t="shared" si="4"/>
        <v>841</v>
      </c>
      <c r="AE150" s="62"/>
      <c r="AF150" s="56"/>
      <c r="AG150" s="56"/>
      <c r="AH150" s="56"/>
      <c r="AI150" s="56"/>
      <c r="AJ150" s="57"/>
    </row>
    <row r="151" spans="1:36" ht="12.75">
      <c r="A151" s="18" t="s">
        <v>166</v>
      </c>
      <c r="C151" s="10">
        <v>832</v>
      </c>
      <c r="D151" s="1">
        <v>805</v>
      </c>
      <c r="E151" s="1"/>
      <c r="F151" s="1"/>
      <c r="G151" s="1"/>
      <c r="H151" s="1"/>
      <c r="I151" s="3">
        <v>83</v>
      </c>
      <c r="J151" s="3">
        <v>72</v>
      </c>
      <c r="K151" s="1"/>
      <c r="L151" s="1"/>
      <c r="M151" s="1"/>
      <c r="N151" s="1">
        <v>3</v>
      </c>
      <c r="O151" s="1"/>
      <c r="P151" s="1"/>
      <c r="Q151" s="1">
        <v>117</v>
      </c>
      <c r="R151" s="1">
        <v>88</v>
      </c>
      <c r="S151" s="1">
        <v>4</v>
      </c>
      <c r="T151" s="1">
        <v>1</v>
      </c>
      <c r="U151" s="1"/>
      <c r="V151" s="1"/>
      <c r="W151" s="1"/>
      <c r="X151" s="1"/>
      <c r="Y151" s="1"/>
      <c r="Z151" s="1"/>
      <c r="AA151" s="1"/>
      <c r="AB151" s="1"/>
      <c r="AC151" s="1">
        <f t="shared" si="4"/>
        <v>1036</v>
      </c>
      <c r="AD151" s="1">
        <f t="shared" si="4"/>
        <v>969</v>
      </c>
      <c r="AE151" s="62"/>
      <c r="AF151" s="56"/>
      <c r="AG151" s="56"/>
      <c r="AH151" s="56"/>
      <c r="AI151" s="56"/>
      <c r="AJ151" s="57"/>
    </row>
    <row r="152" spans="1:36" ht="12.75">
      <c r="A152" s="18" t="s">
        <v>167</v>
      </c>
      <c r="C152" s="10">
        <v>231</v>
      </c>
      <c r="D152" s="1">
        <v>254</v>
      </c>
      <c r="E152" s="1"/>
      <c r="F152" s="1"/>
      <c r="G152" s="1">
        <v>2</v>
      </c>
      <c r="H152" s="3">
        <v>4</v>
      </c>
      <c r="I152" s="3">
        <v>51</v>
      </c>
      <c r="J152" s="3">
        <v>74</v>
      </c>
      <c r="K152" s="1"/>
      <c r="L152" s="1">
        <v>1</v>
      </c>
      <c r="M152" s="1"/>
      <c r="N152" s="1"/>
      <c r="O152" s="1"/>
      <c r="P152" s="1">
        <v>1</v>
      </c>
      <c r="Q152" s="1">
        <v>26</v>
      </c>
      <c r="R152" s="1">
        <v>24</v>
      </c>
      <c r="S152" s="1">
        <v>388</v>
      </c>
      <c r="T152" s="1">
        <v>361</v>
      </c>
      <c r="U152" s="1"/>
      <c r="V152" s="1"/>
      <c r="W152" s="1"/>
      <c r="X152" s="1"/>
      <c r="Y152" s="1"/>
      <c r="Z152" s="1"/>
      <c r="AA152" s="1"/>
      <c r="AB152" s="1">
        <v>2</v>
      </c>
      <c r="AC152" s="1">
        <f t="shared" si="4"/>
        <v>698</v>
      </c>
      <c r="AD152" s="1">
        <f t="shared" si="4"/>
        <v>721</v>
      </c>
      <c r="AE152" s="62"/>
      <c r="AF152" s="56"/>
      <c r="AG152" s="56"/>
      <c r="AH152" s="56"/>
      <c r="AI152" s="56"/>
      <c r="AJ152" s="57"/>
    </row>
    <row r="153" spans="1:36" ht="12.75">
      <c r="A153" s="18" t="s">
        <v>168</v>
      </c>
      <c r="C153" s="10">
        <v>195</v>
      </c>
      <c r="D153" s="1">
        <v>179</v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>
        <v>1</v>
      </c>
      <c r="R153" s="1">
        <v>2</v>
      </c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>
        <f t="shared" si="4"/>
        <v>196</v>
      </c>
      <c r="AD153" s="1">
        <f t="shared" si="4"/>
        <v>181</v>
      </c>
      <c r="AE153" s="62"/>
      <c r="AF153" s="56"/>
      <c r="AG153" s="56"/>
      <c r="AH153" s="56"/>
      <c r="AI153" s="56"/>
      <c r="AJ153" s="57"/>
    </row>
    <row r="154" spans="1:36" ht="12.75">
      <c r="A154" s="18" t="s">
        <v>169</v>
      </c>
      <c r="C154" s="10">
        <v>148</v>
      </c>
      <c r="D154" s="1">
        <v>142</v>
      </c>
      <c r="E154" s="1"/>
      <c r="F154" s="1"/>
      <c r="G154" s="1"/>
      <c r="H154" s="1"/>
      <c r="I154" s="1">
        <v>3</v>
      </c>
      <c r="J154" s="1"/>
      <c r="K154" s="1">
        <v>1</v>
      </c>
      <c r="L154" s="1"/>
      <c r="M154" s="1">
        <v>2</v>
      </c>
      <c r="N154" s="1"/>
      <c r="O154" s="1"/>
      <c r="P154" s="1"/>
      <c r="Q154" s="1">
        <v>9</v>
      </c>
      <c r="R154" s="1">
        <v>12</v>
      </c>
      <c r="S154" s="1">
        <v>39</v>
      </c>
      <c r="T154" s="1">
        <v>29</v>
      </c>
      <c r="U154" s="1"/>
      <c r="V154" s="1"/>
      <c r="W154" s="1"/>
      <c r="X154" s="1"/>
      <c r="Y154" s="1"/>
      <c r="Z154" s="1"/>
      <c r="AA154" s="1"/>
      <c r="AB154" s="1"/>
      <c r="AC154" s="1">
        <f t="shared" si="4"/>
        <v>202</v>
      </c>
      <c r="AD154" s="1">
        <f t="shared" si="4"/>
        <v>183</v>
      </c>
      <c r="AE154" s="62"/>
      <c r="AF154" s="56"/>
      <c r="AG154" s="56"/>
      <c r="AH154" s="56"/>
      <c r="AI154" s="56"/>
      <c r="AJ154" s="57"/>
    </row>
    <row r="155" spans="1:36" ht="12.75">
      <c r="A155" s="18" t="s">
        <v>170</v>
      </c>
      <c r="C155" s="10">
        <v>136</v>
      </c>
      <c r="D155" s="1">
        <v>132</v>
      </c>
      <c r="E155" s="1"/>
      <c r="F155" s="1"/>
      <c r="G155" s="1"/>
      <c r="H155" s="1"/>
      <c r="I155" s="1">
        <v>12</v>
      </c>
      <c r="J155" s="1">
        <v>18</v>
      </c>
      <c r="K155" s="1"/>
      <c r="L155" s="1"/>
      <c r="M155" s="1"/>
      <c r="N155" s="1"/>
      <c r="O155" s="1"/>
      <c r="P155" s="1"/>
      <c r="Q155" s="1">
        <v>46</v>
      </c>
      <c r="R155" s="1">
        <v>51</v>
      </c>
      <c r="S155" s="1">
        <v>309</v>
      </c>
      <c r="T155" s="1">
        <v>314</v>
      </c>
      <c r="U155" s="1"/>
      <c r="V155" s="1"/>
      <c r="W155" s="1"/>
      <c r="X155" s="1"/>
      <c r="Y155" s="1"/>
      <c r="Z155" s="1"/>
      <c r="AA155" s="1">
        <v>1</v>
      </c>
      <c r="AB155" s="1"/>
      <c r="AC155" s="1">
        <f t="shared" si="4"/>
        <v>504</v>
      </c>
      <c r="AD155" s="1">
        <f t="shared" si="4"/>
        <v>515</v>
      </c>
      <c r="AE155" s="62"/>
      <c r="AF155" s="56"/>
      <c r="AG155" s="56"/>
      <c r="AH155" s="56"/>
      <c r="AI155" s="56"/>
      <c r="AJ155" s="57"/>
    </row>
    <row r="156" spans="1:36" ht="12.75">
      <c r="A156" s="18" t="s">
        <v>171</v>
      </c>
      <c r="C156" s="10">
        <v>1272</v>
      </c>
      <c r="D156" s="1">
        <v>1255</v>
      </c>
      <c r="E156" s="1">
        <v>1</v>
      </c>
      <c r="F156" s="1"/>
      <c r="G156" s="3">
        <v>42</v>
      </c>
      <c r="H156" s="3">
        <v>45</v>
      </c>
      <c r="I156" s="3">
        <v>69</v>
      </c>
      <c r="J156" s="3">
        <v>69</v>
      </c>
      <c r="K156" s="3">
        <v>13</v>
      </c>
      <c r="L156" s="3">
        <v>5</v>
      </c>
      <c r="M156" s="3">
        <v>15</v>
      </c>
      <c r="N156" s="3">
        <v>4</v>
      </c>
      <c r="O156" s="3">
        <v>1</v>
      </c>
      <c r="P156" s="3">
        <v>2</v>
      </c>
      <c r="Q156" s="3">
        <v>189</v>
      </c>
      <c r="R156" s="3">
        <v>156</v>
      </c>
      <c r="S156" s="3">
        <v>495</v>
      </c>
      <c r="T156" s="3">
        <v>428</v>
      </c>
      <c r="U156" s="3">
        <v>16</v>
      </c>
      <c r="V156" s="3">
        <v>18</v>
      </c>
      <c r="W156" s="3">
        <v>54</v>
      </c>
      <c r="X156" s="3">
        <v>55</v>
      </c>
      <c r="Y156" s="1"/>
      <c r="Z156" s="1"/>
      <c r="AA156" s="1">
        <v>29</v>
      </c>
      <c r="AB156" s="1">
        <v>18</v>
      </c>
      <c r="AC156" s="1">
        <f t="shared" si="4"/>
        <v>2196</v>
      </c>
      <c r="AD156" s="1">
        <f t="shared" si="4"/>
        <v>2055</v>
      </c>
      <c r="AE156" s="62"/>
      <c r="AF156" s="56"/>
      <c r="AG156" s="56"/>
      <c r="AH156" s="56"/>
      <c r="AI156" s="56"/>
      <c r="AJ156" s="57"/>
    </row>
    <row r="157" spans="1:36" ht="12.75">
      <c r="A157" s="18" t="s">
        <v>172</v>
      </c>
      <c r="C157" s="10">
        <v>370</v>
      </c>
      <c r="D157" s="1">
        <v>309</v>
      </c>
      <c r="E157" s="1"/>
      <c r="F157" s="1"/>
      <c r="G157" s="1">
        <v>1</v>
      </c>
      <c r="H157" s="1"/>
      <c r="I157" s="3">
        <v>2</v>
      </c>
      <c r="J157" s="3">
        <v>1</v>
      </c>
      <c r="K157" s="1"/>
      <c r="L157" s="1"/>
      <c r="M157" s="1"/>
      <c r="N157" s="1"/>
      <c r="O157" s="1"/>
      <c r="P157" s="1"/>
      <c r="Q157" s="3">
        <v>94</v>
      </c>
      <c r="R157" s="3">
        <v>107</v>
      </c>
      <c r="S157" s="1"/>
      <c r="T157" s="1"/>
      <c r="U157" s="1"/>
      <c r="V157" s="1"/>
      <c r="W157" s="1"/>
      <c r="X157" s="1"/>
      <c r="Y157" s="1"/>
      <c r="Z157" s="1"/>
      <c r="AA157" s="1">
        <v>8</v>
      </c>
      <c r="AB157" s="1">
        <v>9</v>
      </c>
      <c r="AC157" s="1">
        <f t="shared" si="4"/>
        <v>475</v>
      </c>
      <c r="AD157" s="1">
        <f t="shared" si="4"/>
        <v>426</v>
      </c>
      <c r="AE157" s="62"/>
      <c r="AF157" s="56"/>
      <c r="AG157" s="56"/>
      <c r="AH157" s="56"/>
      <c r="AI157" s="56"/>
      <c r="AJ157" s="57"/>
    </row>
    <row r="158" spans="1:36" ht="12.75">
      <c r="A158" s="18" t="s">
        <v>173</v>
      </c>
      <c r="C158" s="10">
        <v>4285</v>
      </c>
      <c r="D158" s="1">
        <v>4269</v>
      </c>
      <c r="E158" s="1">
        <v>1</v>
      </c>
      <c r="F158" s="3">
        <v>1</v>
      </c>
      <c r="G158" s="3">
        <v>3</v>
      </c>
      <c r="H158" s="1"/>
      <c r="I158" s="3">
        <v>484</v>
      </c>
      <c r="J158" s="3">
        <v>520</v>
      </c>
      <c r="K158" s="3">
        <v>5</v>
      </c>
      <c r="L158" s="3">
        <v>3</v>
      </c>
      <c r="M158" s="3">
        <v>2</v>
      </c>
      <c r="N158" s="3">
        <v>4</v>
      </c>
      <c r="O158" s="1"/>
      <c r="P158" s="1"/>
      <c r="Q158" s="3">
        <v>62</v>
      </c>
      <c r="R158" s="3">
        <v>58</v>
      </c>
      <c r="S158" s="3">
        <v>23</v>
      </c>
      <c r="T158" s="3">
        <v>31</v>
      </c>
      <c r="U158" s="1"/>
      <c r="V158" s="1"/>
      <c r="W158" s="1">
        <v>18</v>
      </c>
      <c r="X158" s="1">
        <v>21</v>
      </c>
      <c r="Y158" s="1"/>
      <c r="Z158" s="1"/>
      <c r="AA158" s="1">
        <v>52</v>
      </c>
      <c r="AB158" s="1">
        <v>50</v>
      </c>
      <c r="AC158" s="1">
        <f t="shared" si="4"/>
        <v>4935</v>
      </c>
      <c r="AD158" s="1">
        <f t="shared" si="4"/>
        <v>4957</v>
      </c>
      <c r="AE158" s="62"/>
      <c r="AF158" s="56"/>
      <c r="AG158" s="56"/>
      <c r="AH158" s="56"/>
      <c r="AI158" s="56"/>
      <c r="AJ158" s="57"/>
    </row>
    <row r="159" spans="1:36" ht="12.75">
      <c r="A159" s="18" t="s">
        <v>174</v>
      </c>
      <c r="C159" s="10">
        <v>1169</v>
      </c>
      <c r="D159" s="1">
        <v>1171</v>
      </c>
      <c r="E159" s="1"/>
      <c r="F159" s="1"/>
      <c r="G159" s="1"/>
      <c r="H159" s="1"/>
      <c r="I159" s="3">
        <v>37</v>
      </c>
      <c r="J159" s="3">
        <v>40</v>
      </c>
      <c r="K159" s="1"/>
      <c r="L159" s="1">
        <v>1</v>
      </c>
      <c r="M159" s="1"/>
      <c r="N159" s="1"/>
      <c r="O159" s="1">
        <v>1</v>
      </c>
      <c r="P159" s="1"/>
      <c r="Q159" s="3">
        <v>28</v>
      </c>
      <c r="R159" s="3">
        <v>35</v>
      </c>
      <c r="S159" s="3">
        <v>44</v>
      </c>
      <c r="T159" s="3">
        <v>50</v>
      </c>
      <c r="U159" s="1"/>
      <c r="V159" s="1"/>
      <c r="W159" s="1">
        <v>10</v>
      </c>
      <c r="X159" s="1">
        <v>11</v>
      </c>
      <c r="Y159" s="1"/>
      <c r="Z159" s="1"/>
      <c r="AA159" s="1">
        <v>2</v>
      </c>
      <c r="AB159" s="1">
        <v>3</v>
      </c>
      <c r="AC159" s="1">
        <f t="shared" si="4"/>
        <v>1291</v>
      </c>
      <c r="AD159" s="1">
        <f t="shared" si="4"/>
        <v>1311</v>
      </c>
      <c r="AE159" s="62"/>
      <c r="AF159" s="56"/>
      <c r="AG159" s="56"/>
      <c r="AH159" s="56"/>
      <c r="AI159" s="56"/>
      <c r="AJ159" s="57"/>
    </row>
    <row r="160" spans="1:36" ht="12.75">
      <c r="A160" s="18" t="s">
        <v>175</v>
      </c>
      <c r="C160" s="10">
        <v>897</v>
      </c>
      <c r="D160" s="1">
        <v>924</v>
      </c>
      <c r="E160" s="1"/>
      <c r="F160" s="1"/>
      <c r="G160" s="1">
        <v>1</v>
      </c>
      <c r="H160" s="1"/>
      <c r="I160" s="3">
        <v>103</v>
      </c>
      <c r="J160" s="3">
        <v>110</v>
      </c>
      <c r="K160" s="1"/>
      <c r="L160" s="1"/>
      <c r="M160" s="1"/>
      <c r="N160" s="1"/>
      <c r="O160" s="1"/>
      <c r="P160" s="1"/>
      <c r="Q160" s="1"/>
      <c r="R160" s="1"/>
      <c r="S160" s="3">
        <v>2</v>
      </c>
      <c r="T160" s="3">
        <v>1</v>
      </c>
      <c r="U160" s="1"/>
      <c r="V160" s="1"/>
      <c r="W160" s="1">
        <v>3</v>
      </c>
      <c r="X160" s="1">
        <v>5</v>
      </c>
      <c r="Y160" s="1"/>
      <c r="Z160" s="1"/>
      <c r="AA160" s="1">
        <v>14</v>
      </c>
      <c r="AB160" s="1">
        <v>7</v>
      </c>
      <c r="AC160" s="1">
        <f t="shared" si="4"/>
        <v>1020</v>
      </c>
      <c r="AD160" s="1">
        <f t="shared" si="4"/>
        <v>1047</v>
      </c>
      <c r="AE160" s="62"/>
      <c r="AF160" s="56"/>
      <c r="AG160" s="56"/>
      <c r="AH160" s="56"/>
      <c r="AI160" s="56"/>
      <c r="AJ160" s="57"/>
    </row>
    <row r="161" spans="1:36" ht="12.75">
      <c r="A161" s="18" t="s">
        <v>176</v>
      </c>
      <c r="C161" s="10">
        <v>404</v>
      </c>
      <c r="D161" s="1">
        <v>417</v>
      </c>
      <c r="E161" s="1"/>
      <c r="F161" s="1"/>
      <c r="G161" s="1">
        <v>4</v>
      </c>
      <c r="H161" s="3">
        <v>1</v>
      </c>
      <c r="I161" s="3">
        <v>2</v>
      </c>
      <c r="J161" s="1"/>
      <c r="K161" s="1"/>
      <c r="L161" s="1"/>
      <c r="M161" s="1">
        <v>1</v>
      </c>
      <c r="N161" s="1"/>
      <c r="O161" s="1"/>
      <c r="P161" s="1"/>
      <c r="Q161" s="1">
        <v>74</v>
      </c>
      <c r="R161" s="1">
        <v>82</v>
      </c>
      <c r="S161" s="3">
        <v>12</v>
      </c>
      <c r="T161" s="3">
        <v>11</v>
      </c>
      <c r="U161" s="1"/>
      <c r="V161" s="1"/>
      <c r="W161" s="1"/>
      <c r="X161" s="1"/>
      <c r="Y161" s="1"/>
      <c r="Z161" s="1"/>
      <c r="AA161" s="1"/>
      <c r="AB161" s="1"/>
      <c r="AC161" s="1">
        <f t="shared" si="4"/>
        <v>497</v>
      </c>
      <c r="AD161" s="1">
        <f t="shared" si="4"/>
        <v>511</v>
      </c>
      <c r="AE161" s="62"/>
      <c r="AF161" s="56"/>
      <c r="AG161" s="56"/>
      <c r="AH161" s="56"/>
      <c r="AI161" s="56"/>
      <c r="AJ161" s="57"/>
    </row>
    <row r="162" spans="1:36" ht="12.75">
      <c r="A162" s="18" t="s">
        <v>177</v>
      </c>
      <c r="C162" s="10">
        <v>378</v>
      </c>
      <c r="D162" s="1">
        <v>363</v>
      </c>
      <c r="E162" s="1"/>
      <c r="F162" s="1"/>
      <c r="G162" s="1"/>
      <c r="H162" s="1"/>
      <c r="I162" s="3">
        <v>92</v>
      </c>
      <c r="J162" s="1">
        <v>72</v>
      </c>
      <c r="K162" s="1"/>
      <c r="L162" s="1"/>
      <c r="M162" s="1"/>
      <c r="N162" s="1"/>
      <c r="O162" s="1"/>
      <c r="P162" s="1"/>
      <c r="Q162" s="1">
        <v>47</v>
      </c>
      <c r="R162" s="1">
        <v>53</v>
      </c>
      <c r="S162" s="3">
        <v>2</v>
      </c>
      <c r="T162" s="3">
        <v>5</v>
      </c>
      <c r="U162" s="1"/>
      <c r="V162" s="1"/>
      <c r="W162" s="1"/>
      <c r="X162" s="1"/>
      <c r="Y162" s="1"/>
      <c r="Z162" s="1"/>
      <c r="AA162" s="1"/>
      <c r="AB162" s="1"/>
      <c r="AC162" s="1">
        <f t="shared" si="4"/>
        <v>519</v>
      </c>
      <c r="AD162" s="1">
        <f t="shared" si="4"/>
        <v>493</v>
      </c>
      <c r="AE162" s="62"/>
      <c r="AF162" s="56"/>
      <c r="AG162" s="56"/>
      <c r="AH162" s="56"/>
      <c r="AI162" s="56"/>
      <c r="AJ162" s="57"/>
    </row>
    <row r="163" spans="1:36" ht="12.75">
      <c r="A163" s="18" t="s">
        <v>178</v>
      </c>
      <c r="C163" s="10">
        <v>1088</v>
      </c>
      <c r="D163" s="1">
        <v>1029</v>
      </c>
      <c r="E163" s="1"/>
      <c r="F163" s="1"/>
      <c r="G163" s="1"/>
      <c r="H163" s="1"/>
      <c r="I163" s="3">
        <v>7</v>
      </c>
      <c r="J163" s="1">
        <v>7</v>
      </c>
      <c r="K163" s="1"/>
      <c r="L163" s="1"/>
      <c r="M163" s="1"/>
      <c r="N163" s="1"/>
      <c r="O163" s="1"/>
      <c r="P163" s="1"/>
      <c r="Q163" s="1">
        <v>11</v>
      </c>
      <c r="R163" s="1">
        <v>15</v>
      </c>
      <c r="S163" s="3">
        <v>8</v>
      </c>
      <c r="T163" s="3">
        <v>7</v>
      </c>
      <c r="U163" s="1"/>
      <c r="V163" s="1"/>
      <c r="W163" s="1"/>
      <c r="X163" s="1"/>
      <c r="Y163" s="1"/>
      <c r="Z163" s="1"/>
      <c r="AA163" s="1">
        <v>8</v>
      </c>
      <c r="AB163" s="1">
        <v>3</v>
      </c>
      <c r="AC163" s="1">
        <f t="shared" si="4"/>
        <v>1122</v>
      </c>
      <c r="AD163" s="1">
        <f t="shared" si="4"/>
        <v>1061</v>
      </c>
      <c r="AE163" s="62"/>
      <c r="AF163" s="56"/>
      <c r="AG163" s="56"/>
      <c r="AH163" s="56"/>
      <c r="AI163" s="56"/>
      <c r="AJ163" s="57"/>
    </row>
    <row r="164" spans="1:36" ht="12.75">
      <c r="A164" s="18" t="s">
        <v>179</v>
      </c>
      <c r="C164" s="10">
        <v>269</v>
      </c>
      <c r="D164" s="1">
        <v>287</v>
      </c>
      <c r="E164" s="1"/>
      <c r="F164" s="1">
        <v>3</v>
      </c>
      <c r="G164" s="3">
        <v>4</v>
      </c>
      <c r="H164" s="1"/>
      <c r="I164" s="3">
        <v>8</v>
      </c>
      <c r="J164" s="3">
        <v>6</v>
      </c>
      <c r="K164" s="3">
        <v>4</v>
      </c>
      <c r="L164" s="3">
        <v>1</v>
      </c>
      <c r="M164" s="3">
        <v>3</v>
      </c>
      <c r="N164" s="3">
        <v>3</v>
      </c>
      <c r="O164" s="1"/>
      <c r="P164" s="1"/>
      <c r="Q164" s="1">
        <v>1</v>
      </c>
      <c r="R164" s="1">
        <v>5</v>
      </c>
      <c r="S164" s="3">
        <v>1143</v>
      </c>
      <c r="T164" s="3">
        <v>1105</v>
      </c>
      <c r="U164" s="1"/>
      <c r="V164" s="1"/>
      <c r="W164" s="1">
        <v>6</v>
      </c>
      <c r="X164" s="1">
        <v>3</v>
      </c>
      <c r="Y164" s="1"/>
      <c r="Z164" s="1"/>
      <c r="AA164" s="1"/>
      <c r="AB164" s="1">
        <v>2</v>
      </c>
      <c r="AC164" s="1">
        <f t="shared" si="4"/>
        <v>1438</v>
      </c>
      <c r="AD164" s="1">
        <f t="shared" si="4"/>
        <v>1415</v>
      </c>
      <c r="AE164" s="62"/>
      <c r="AF164" s="56"/>
      <c r="AG164" s="56"/>
      <c r="AH164" s="56"/>
      <c r="AI164" s="56"/>
      <c r="AJ164" s="57"/>
    </row>
    <row r="165" spans="1:36" ht="12.75">
      <c r="A165" s="18" t="s">
        <v>180</v>
      </c>
      <c r="C165" s="10">
        <v>878</v>
      </c>
      <c r="D165" s="1">
        <v>868</v>
      </c>
      <c r="E165" s="1"/>
      <c r="F165" s="1"/>
      <c r="G165" s="1"/>
      <c r="H165" s="1"/>
      <c r="I165" s="3">
        <v>1</v>
      </c>
      <c r="J165" s="1"/>
      <c r="K165" s="1"/>
      <c r="L165" s="1"/>
      <c r="M165" s="1"/>
      <c r="N165" s="1"/>
      <c r="O165" s="1"/>
      <c r="P165" s="1"/>
      <c r="Q165" s="1">
        <v>17</v>
      </c>
      <c r="R165" s="1">
        <v>13</v>
      </c>
      <c r="S165" s="1"/>
      <c r="T165" s="1"/>
      <c r="U165" s="1"/>
      <c r="V165" s="1">
        <v>1</v>
      </c>
      <c r="W165" s="1"/>
      <c r="X165" s="1"/>
      <c r="Y165" s="1"/>
      <c r="Z165" s="1"/>
      <c r="AA165" s="1"/>
      <c r="AB165" s="1"/>
      <c r="AC165" s="1">
        <f t="shared" si="4"/>
        <v>896</v>
      </c>
      <c r="AD165" s="1">
        <f t="shared" si="4"/>
        <v>882</v>
      </c>
      <c r="AE165" s="62"/>
      <c r="AF165" s="56"/>
      <c r="AG165" s="56"/>
      <c r="AH165" s="56"/>
      <c r="AI165" s="56"/>
      <c r="AJ165" s="57"/>
    </row>
    <row r="166" spans="1:36" ht="12.75">
      <c r="A166" s="18" t="s">
        <v>181</v>
      </c>
      <c r="C166" s="10">
        <v>1942</v>
      </c>
      <c r="D166" s="1">
        <v>1939</v>
      </c>
      <c r="E166" s="1"/>
      <c r="F166" s="1"/>
      <c r="G166" s="1"/>
      <c r="H166" s="1"/>
      <c r="I166" s="3">
        <v>86</v>
      </c>
      <c r="J166" s="1">
        <v>75</v>
      </c>
      <c r="K166" s="1"/>
      <c r="L166" s="1"/>
      <c r="M166" s="1">
        <v>1</v>
      </c>
      <c r="N166" s="1"/>
      <c r="O166" s="1">
        <v>1</v>
      </c>
      <c r="P166" s="1"/>
      <c r="Q166" s="1">
        <v>23</v>
      </c>
      <c r="R166" s="1">
        <v>27</v>
      </c>
      <c r="S166" s="1">
        <v>6</v>
      </c>
      <c r="T166" s="1">
        <v>3</v>
      </c>
      <c r="U166" s="1"/>
      <c r="V166" s="1"/>
      <c r="W166" s="1">
        <v>28</v>
      </c>
      <c r="X166" s="1">
        <v>33</v>
      </c>
      <c r="Y166" s="1"/>
      <c r="Z166" s="1"/>
      <c r="AA166" s="1">
        <v>2</v>
      </c>
      <c r="AB166" s="1">
        <v>2</v>
      </c>
      <c r="AC166" s="1">
        <f t="shared" si="4"/>
        <v>2089</v>
      </c>
      <c r="AD166" s="1">
        <f t="shared" si="4"/>
        <v>2079</v>
      </c>
      <c r="AE166" s="62"/>
      <c r="AF166" s="56"/>
      <c r="AG166" s="56"/>
      <c r="AH166" s="56"/>
      <c r="AI166" s="56"/>
      <c r="AJ166" s="57"/>
    </row>
    <row r="167" spans="1:36" ht="12.75">
      <c r="A167" s="18" t="s">
        <v>182</v>
      </c>
      <c r="C167" s="10">
        <v>143</v>
      </c>
      <c r="D167" s="1">
        <v>138</v>
      </c>
      <c r="E167" s="1"/>
      <c r="F167" s="1"/>
      <c r="G167" s="1"/>
      <c r="H167" s="1"/>
      <c r="I167" s="3">
        <v>17</v>
      </c>
      <c r="J167" s="1">
        <v>21</v>
      </c>
      <c r="K167" s="1"/>
      <c r="L167" s="1"/>
      <c r="M167" s="1"/>
      <c r="N167" s="1"/>
      <c r="O167" s="1"/>
      <c r="P167" s="1"/>
      <c r="Q167" s="1">
        <v>1</v>
      </c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>
        <f t="shared" si="4"/>
        <v>161</v>
      </c>
      <c r="AD167" s="1">
        <f t="shared" si="4"/>
        <v>159</v>
      </c>
      <c r="AE167" s="62"/>
      <c r="AF167" s="56"/>
      <c r="AG167" s="56"/>
      <c r="AH167" s="56"/>
      <c r="AI167" s="56"/>
      <c r="AJ167" s="57"/>
    </row>
    <row r="168" spans="1:36" ht="12.75">
      <c r="A168" s="18" t="s">
        <v>183</v>
      </c>
      <c r="C168" s="10">
        <v>697</v>
      </c>
      <c r="D168" s="1">
        <v>703</v>
      </c>
      <c r="E168" s="1"/>
      <c r="F168" s="1"/>
      <c r="G168" s="1"/>
      <c r="H168" s="1"/>
      <c r="I168" s="3">
        <v>8</v>
      </c>
      <c r="J168" s="1">
        <v>10</v>
      </c>
      <c r="K168" s="1"/>
      <c r="L168" s="1"/>
      <c r="M168" s="1"/>
      <c r="N168" s="1"/>
      <c r="O168" s="1"/>
      <c r="P168" s="1"/>
      <c r="Q168" s="1">
        <v>3</v>
      </c>
      <c r="R168" s="1">
        <v>4</v>
      </c>
      <c r="S168" s="1">
        <v>8</v>
      </c>
      <c r="T168" s="1">
        <v>11</v>
      </c>
      <c r="U168" s="1"/>
      <c r="V168" s="1"/>
      <c r="W168" s="1"/>
      <c r="X168" s="1"/>
      <c r="Y168" s="1"/>
      <c r="Z168" s="1"/>
      <c r="AA168" s="1">
        <v>4</v>
      </c>
      <c r="AB168" s="1">
        <v>3</v>
      </c>
      <c r="AC168" s="1">
        <f t="shared" si="4"/>
        <v>720</v>
      </c>
      <c r="AD168" s="1">
        <f t="shared" si="4"/>
        <v>731</v>
      </c>
      <c r="AE168" s="62"/>
      <c r="AF168" s="56"/>
      <c r="AG168" s="56"/>
      <c r="AH168" s="56"/>
      <c r="AI168" s="56"/>
      <c r="AJ168" s="57"/>
    </row>
    <row r="169" spans="1:36" ht="12.75">
      <c r="A169" s="18" t="s">
        <v>184</v>
      </c>
      <c r="C169" s="10">
        <v>898</v>
      </c>
      <c r="D169" s="1">
        <v>890</v>
      </c>
      <c r="E169" s="1"/>
      <c r="F169" s="1"/>
      <c r="G169" s="1"/>
      <c r="H169" s="1"/>
      <c r="I169" s="3">
        <v>5</v>
      </c>
      <c r="J169" s="1">
        <v>2</v>
      </c>
      <c r="K169" s="1"/>
      <c r="L169" s="1"/>
      <c r="M169" s="1">
        <v>3</v>
      </c>
      <c r="N169" s="1">
        <v>1</v>
      </c>
      <c r="O169" s="1"/>
      <c r="P169" s="1"/>
      <c r="Q169" s="1">
        <v>12</v>
      </c>
      <c r="R169" s="1">
        <v>19</v>
      </c>
      <c r="S169" s="1">
        <v>371</v>
      </c>
      <c r="T169" s="1">
        <v>371</v>
      </c>
      <c r="U169" s="1"/>
      <c r="V169" s="1"/>
      <c r="W169" s="1">
        <v>8</v>
      </c>
      <c r="X169" s="1">
        <v>11</v>
      </c>
      <c r="Y169" s="1"/>
      <c r="Z169" s="1"/>
      <c r="AA169" s="1">
        <v>1</v>
      </c>
      <c r="AB169" s="1"/>
      <c r="AC169" s="1">
        <f t="shared" si="4"/>
        <v>1298</v>
      </c>
      <c r="AD169" s="1">
        <f t="shared" si="4"/>
        <v>1294</v>
      </c>
      <c r="AE169" s="62"/>
      <c r="AF169" s="56"/>
      <c r="AG169" s="56"/>
      <c r="AH169" s="56"/>
      <c r="AI169" s="56"/>
      <c r="AJ169" s="57"/>
    </row>
    <row r="170" spans="1:36" ht="12.75">
      <c r="A170" s="18" t="s">
        <v>185</v>
      </c>
      <c r="C170" s="10">
        <v>240</v>
      </c>
      <c r="D170" s="1">
        <v>242</v>
      </c>
      <c r="E170" s="1"/>
      <c r="F170" s="1"/>
      <c r="G170" s="1"/>
      <c r="H170" s="1"/>
      <c r="I170" s="3">
        <v>21</v>
      </c>
      <c r="J170" s="1">
        <v>20</v>
      </c>
      <c r="K170" s="1"/>
      <c r="L170" s="1"/>
      <c r="M170" s="1"/>
      <c r="N170" s="1"/>
      <c r="O170" s="1"/>
      <c r="P170" s="1">
        <v>1</v>
      </c>
      <c r="Q170" s="1">
        <v>5</v>
      </c>
      <c r="R170" s="1">
        <v>5</v>
      </c>
      <c r="S170" s="1">
        <v>19</v>
      </c>
      <c r="T170" s="1">
        <v>18</v>
      </c>
      <c r="U170" s="1"/>
      <c r="V170" s="1"/>
      <c r="W170" s="1"/>
      <c r="X170" s="1"/>
      <c r="Y170" s="1"/>
      <c r="Z170" s="1"/>
      <c r="AA170" s="1">
        <v>2</v>
      </c>
      <c r="AB170" s="1">
        <v>1</v>
      </c>
      <c r="AC170" s="1">
        <f t="shared" si="4"/>
        <v>287</v>
      </c>
      <c r="AD170" s="1">
        <f t="shared" si="4"/>
        <v>287</v>
      </c>
      <c r="AE170" s="62"/>
      <c r="AF170" s="56"/>
      <c r="AG170" s="56"/>
      <c r="AH170" s="56"/>
      <c r="AI170" s="56"/>
      <c r="AJ170" s="57"/>
    </row>
    <row r="171" spans="1:36" ht="12.75">
      <c r="A171" s="18" t="s">
        <v>186</v>
      </c>
      <c r="C171" s="10">
        <v>104</v>
      </c>
      <c r="D171" s="1">
        <v>97</v>
      </c>
      <c r="E171" s="1"/>
      <c r="F171" s="1"/>
      <c r="G171" s="1"/>
      <c r="H171" s="1"/>
      <c r="I171" s="3">
        <v>4</v>
      </c>
      <c r="J171" s="1">
        <v>4</v>
      </c>
      <c r="K171" s="1"/>
      <c r="L171" s="1">
        <v>2</v>
      </c>
      <c r="M171" s="1"/>
      <c r="N171" s="1"/>
      <c r="O171" s="1"/>
      <c r="P171" s="1">
        <v>1</v>
      </c>
      <c r="Q171" s="1">
        <v>14</v>
      </c>
      <c r="R171" s="1">
        <v>10</v>
      </c>
      <c r="S171" s="1">
        <v>415</v>
      </c>
      <c r="T171" s="1">
        <v>425</v>
      </c>
      <c r="U171" s="1"/>
      <c r="V171" s="1"/>
      <c r="W171" s="1"/>
      <c r="X171" s="1"/>
      <c r="Y171" s="1"/>
      <c r="Z171" s="1"/>
      <c r="AA171" s="1"/>
      <c r="AB171" s="1">
        <v>1</v>
      </c>
      <c r="AC171" s="1">
        <f aca="true" t="shared" si="5" ref="AC171:AD198">AA171+Y171+W171+U171+S171+Q171+O171+M171+K171+I171+G171+E171+C171</f>
        <v>537</v>
      </c>
      <c r="AD171" s="1">
        <f t="shared" si="5"/>
        <v>540</v>
      </c>
      <c r="AE171" s="62"/>
      <c r="AF171" s="56"/>
      <c r="AG171" s="56"/>
      <c r="AH171" s="56"/>
      <c r="AI171" s="56"/>
      <c r="AJ171" s="57"/>
    </row>
    <row r="172" spans="1:36" ht="12.75">
      <c r="A172" s="18" t="s">
        <v>187</v>
      </c>
      <c r="C172" s="10">
        <v>1094</v>
      </c>
      <c r="D172" s="1">
        <v>1023</v>
      </c>
      <c r="E172" s="1"/>
      <c r="F172" s="1"/>
      <c r="G172" s="1">
        <v>1</v>
      </c>
      <c r="H172" s="3">
        <v>8</v>
      </c>
      <c r="I172" s="3">
        <v>2</v>
      </c>
      <c r="J172" s="3">
        <v>11</v>
      </c>
      <c r="K172" s="3">
        <v>2</v>
      </c>
      <c r="L172" s="3">
        <v>5</v>
      </c>
      <c r="M172" s="3">
        <v>7</v>
      </c>
      <c r="N172" s="1"/>
      <c r="O172" s="1"/>
      <c r="P172" s="1"/>
      <c r="Q172" s="1">
        <v>126</v>
      </c>
      <c r="R172" s="1">
        <v>120</v>
      </c>
      <c r="S172" s="1">
        <v>487</v>
      </c>
      <c r="T172" s="1">
        <v>501</v>
      </c>
      <c r="U172" s="1"/>
      <c r="V172" s="1"/>
      <c r="W172" s="1">
        <v>30</v>
      </c>
      <c r="X172" s="1">
        <v>26</v>
      </c>
      <c r="Y172" s="1"/>
      <c r="Z172" s="1"/>
      <c r="AA172" s="1">
        <v>14</v>
      </c>
      <c r="AB172" s="1">
        <v>9</v>
      </c>
      <c r="AC172" s="1">
        <f t="shared" si="5"/>
        <v>1763</v>
      </c>
      <c r="AD172" s="1">
        <f t="shared" si="5"/>
        <v>1703</v>
      </c>
      <c r="AE172" s="62"/>
      <c r="AF172" s="56"/>
      <c r="AG172" s="56"/>
      <c r="AH172" s="56"/>
      <c r="AI172" s="56"/>
      <c r="AJ172" s="57"/>
    </row>
    <row r="173" spans="1:36" ht="12.75">
      <c r="A173" s="18" t="s">
        <v>188</v>
      </c>
      <c r="C173" s="10">
        <v>396</v>
      </c>
      <c r="D173" s="1">
        <v>384</v>
      </c>
      <c r="E173" s="1"/>
      <c r="F173" s="1"/>
      <c r="G173" s="1"/>
      <c r="H173" s="1"/>
      <c r="I173" s="3">
        <v>2</v>
      </c>
      <c r="J173" s="3">
        <v>1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>
        <f t="shared" si="5"/>
        <v>398</v>
      </c>
      <c r="AD173" s="1">
        <f t="shared" si="5"/>
        <v>385</v>
      </c>
      <c r="AE173" s="62"/>
      <c r="AF173" s="56"/>
      <c r="AG173" s="56"/>
      <c r="AH173" s="56"/>
      <c r="AI173" s="56"/>
      <c r="AJ173" s="57"/>
    </row>
    <row r="174" spans="1:36" ht="12.75">
      <c r="A174" s="18" t="s">
        <v>189</v>
      </c>
      <c r="C174" s="10">
        <v>4451</v>
      </c>
      <c r="D174" s="1">
        <v>4860</v>
      </c>
      <c r="E174" s="1">
        <v>1</v>
      </c>
      <c r="F174" s="3">
        <v>2</v>
      </c>
      <c r="G174" s="3">
        <v>12</v>
      </c>
      <c r="H174" s="3">
        <v>10</v>
      </c>
      <c r="I174" s="3">
        <v>344</v>
      </c>
      <c r="J174" s="3">
        <v>412</v>
      </c>
      <c r="K174" s="3">
        <v>3</v>
      </c>
      <c r="L174" s="3">
        <v>2</v>
      </c>
      <c r="M174" s="3">
        <v>29</v>
      </c>
      <c r="N174" s="3">
        <v>22</v>
      </c>
      <c r="O174" s="3">
        <v>3</v>
      </c>
      <c r="P174" s="3">
        <v>1</v>
      </c>
      <c r="Q174" s="3">
        <v>332</v>
      </c>
      <c r="R174" s="3">
        <v>376</v>
      </c>
      <c r="S174" s="3">
        <v>677</v>
      </c>
      <c r="T174" s="3">
        <v>786</v>
      </c>
      <c r="U174" s="3">
        <v>3</v>
      </c>
      <c r="V174" s="3">
        <v>2</v>
      </c>
      <c r="W174" s="3">
        <v>26</v>
      </c>
      <c r="X174" s="3">
        <v>19</v>
      </c>
      <c r="Y174" s="3">
        <v>5</v>
      </c>
      <c r="Z174" s="1"/>
      <c r="AA174" s="1">
        <v>118</v>
      </c>
      <c r="AB174" s="1">
        <v>126</v>
      </c>
      <c r="AC174" s="1">
        <f t="shared" si="5"/>
        <v>6004</v>
      </c>
      <c r="AD174" s="1">
        <f t="shared" si="5"/>
        <v>6618</v>
      </c>
      <c r="AE174" s="62"/>
      <c r="AF174" s="56"/>
      <c r="AG174" s="56"/>
      <c r="AH174" s="56"/>
      <c r="AI174" s="56"/>
      <c r="AJ174" s="57"/>
    </row>
    <row r="175" spans="1:36" ht="12.75">
      <c r="A175" s="18" t="s">
        <v>190</v>
      </c>
      <c r="C175" s="10">
        <v>389</v>
      </c>
      <c r="D175" s="1">
        <v>379</v>
      </c>
      <c r="E175" s="1"/>
      <c r="F175" s="1"/>
      <c r="G175" s="1"/>
      <c r="H175" s="1"/>
      <c r="I175" s="3">
        <v>13</v>
      </c>
      <c r="J175" s="3">
        <v>10</v>
      </c>
      <c r="K175" s="1"/>
      <c r="L175" s="1"/>
      <c r="M175" s="1">
        <v>1</v>
      </c>
      <c r="N175" s="1">
        <v>1</v>
      </c>
      <c r="O175" s="1"/>
      <c r="P175" s="1"/>
      <c r="Q175" s="3">
        <v>17</v>
      </c>
      <c r="R175" s="3">
        <v>15</v>
      </c>
      <c r="S175" s="3">
        <v>200</v>
      </c>
      <c r="T175" s="3">
        <v>165</v>
      </c>
      <c r="U175" s="1"/>
      <c r="V175" s="1"/>
      <c r="W175" s="1"/>
      <c r="X175" s="1"/>
      <c r="Y175" s="1"/>
      <c r="Z175" s="1"/>
      <c r="AA175" s="1"/>
      <c r="AB175" s="1"/>
      <c r="AC175" s="1">
        <f t="shared" si="5"/>
        <v>620</v>
      </c>
      <c r="AD175" s="1">
        <f t="shared" si="5"/>
        <v>570</v>
      </c>
      <c r="AE175" s="62"/>
      <c r="AF175" s="56"/>
      <c r="AG175" s="56"/>
      <c r="AH175" s="56"/>
      <c r="AI175" s="56"/>
      <c r="AJ175" s="57"/>
    </row>
    <row r="176" spans="1:36" ht="12.75">
      <c r="A176" s="18" t="s">
        <v>191</v>
      </c>
      <c r="C176" s="10">
        <v>160</v>
      </c>
      <c r="D176" s="1">
        <v>159</v>
      </c>
      <c r="E176" s="1"/>
      <c r="F176" s="1"/>
      <c r="G176" s="1"/>
      <c r="H176" s="1"/>
      <c r="I176" s="3">
        <v>5</v>
      </c>
      <c r="J176" s="3">
        <v>1</v>
      </c>
      <c r="K176" s="1"/>
      <c r="L176" s="1"/>
      <c r="M176" s="1"/>
      <c r="N176" s="1"/>
      <c r="O176" s="1"/>
      <c r="P176" s="1"/>
      <c r="Q176" s="3">
        <v>1</v>
      </c>
      <c r="R176" s="3">
        <v>2</v>
      </c>
      <c r="S176" s="3">
        <v>68</v>
      </c>
      <c r="T176" s="3">
        <v>61</v>
      </c>
      <c r="U176" s="1"/>
      <c r="V176" s="1"/>
      <c r="W176" s="1"/>
      <c r="X176" s="1"/>
      <c r="Y176" s="1"/>
      <c r="Z176" s="1"/>
      <c r="AA176" s="1"/>
      <c r="AB176" s="1"/>
      <c r="AC176" s="1">
        <f t="shared" si="5"/>
        <v>234</v>
      </c>
      <c r="AD176" s="1">
        <f t="shared" si="5"/>
        <v>223</v>
      </c>
      <c r="AE176" s="62"/>
      <c r="AF176" s="56"/>
      <c r="AG176" s="56"/>
      <c r="AH176" s="56"/>
      <c r="AI176" s="56"/>
      <c r="AJ176" s="57"/>
    </row>
    <row r="177" spans="1:36" ht="12.75">
      <c r="A177" s="18" t="s">
        <v>192</v>
      </c>
      <c r="C177" s="10">
        <v>610</v>
      </c>
      <c r="D177" s="1">
        <v>694</v>
      </c>
      <c r="E177" s="1">
        <v>6</v>
      </c>
      <c r="F177" s="3">
        <v>5</v>
      </c>
      <c r="G177" s="3">
        <v>10</v>
      </c>
      <c r="H177" s="3">
        <v>10</v>
      </c>
      <c r="I177" s="3">
        <v>21</v>
      </c>
      <c r="J177" s="3">
        <v>16</v>
      </c>
      <c r="K177" s="3">
        <v>1</v>
      </c>
      <c r="L177" s="3">
        <v>4</v>
      </c>
      <c r="M177" s="3">
        <v>20</v>
      </c>
      <c r="N177" s="3">
        <v>15</v>
      </c>
      <c r="O177" s="3">
        <v>1</v>
      </c>
      <c r="P177" s="1"/>
      <c r="Q177" s="3">
        <v>74</v>
      </c>
      <c r="R177" s="3">
        <v>71</v>
      </c>
      <c r="S177" s="3">
        <v>786</v>
      </c>
      <c r="T177" s="3">
        <v>883</v>
      </c>
      <c r="U177" s="1"/>
      <c r="V177" s="1"/>
      <c r="W177" s="1"/>
      <c r="X177" s="1">
        <v>1</v>
      </c>
      <c r="Y177" s="1"/>
      <c r="Z177" s="1"/>
      <c r="AA177" s="1">
        <v>14</v>
      </c>
      <c r="AB177" s="1">
        <v>18</v>
      </c>
      <c r="AC177" s="1">
        <f t="shared" si="5"/>
        <v>1543</v>
      </c>
      <c r="AD177" s="1">
        <f t="shared" si="5"/>
        <v>1717</v>
      </c>
      <c r="AE177" s="62"/>
      <c r="AF177" s="56"/>
      <c r="AG177" s="56"/>
      <c r="AH177" s="56"/>
      <c r="AI177" s="56"/>
      <c r="AJ177" s="57"/>
    </row>
    <row r="178" spans="1:36" ht="12.75">
      <c r="A178" s="18" t="s">
        <v>193</v>
      </c>
      <c r="C178" s="10">
        <v>76</v>
      </c>
      <c r="D178" s="1">
        <v>60</v>
      </c>
      <c r="E178" s="1"/>
      <c r="F178" s="1"/>
      <c r="G178" s="1"/>
      <c r="H178" s="1"/>
      <c r="I178" s="3">
        <v>49</v>
      </c>
      <c r="J178" s="3">
        <v>47</v>
      </c>
      <c r="K178" s="1"/>
      <c r="L178" s="1"/>
      <c r="M178" s="1"/>
      <c r="N178" s="1"/>
      <c r="O178" s="1"/>
      <c r="P178" s="1"/>
      <c r="Q178" s="3">
        <v>1</v>
      </c>
      <c r="R178" s="3">
        <v>4</v>
      </c>
      <c r="S178" s="3">
        <v>616</v>
      </c>
      <c r="T178" s="3">
        <v>439</v>
      </c>
      <c r="U178" s="1"/>
      <c r="V178" s="1"/>
      <c r="W178" s="1"/>
      <c r="X178" s="1"/>
      <c r="Y178" s="1"/>
      <c r="Z178" s="1"/>
      <c r="AA178" s="1">
        <v>1</v>
      </c>
      <c r="AB178" s="1"/>
      <c r="AC178" s="1">
        <f t="shared" si="5"/>
        <v>743</v>
      </c>
      <c r="AD178" s="1">
        <f t="shared" si="5"/>
        <v>550</v>
      </c>
      <c r="AE178" s="62"/>
      <c r="AF178" s="56"/>
      <c r="AG178" s="56"/>
      <c r="AH178" s="56"/>
      <c r="AI178" s="56"/>
      <c r="AJ178" s="57"/>
    </row>
    <row r="179" spans="1:36" ht="12.75">
      <c r="A179" s="18" t="s">
        <v>194</v>
      </c>
      <c r="C179" s="10">
        <v>521</v>
      </c>
      <c r="D179" s="1">
        <v>579</v>
      </c>
      <c r="E179" s="1">
        <v>7</v>
      </c>
      <c r="F179" s="3">
        <v>3</v>
      </c>
      <c r="G179" s="1"/>
      <c r="H179" s="3">
        <v>1</v>
      </c>
      <c r="I179" s="3">
        <v>97</v>
      </c>
      <c r="J179" s="3">
        <v>83</v>
      </c>
      <c r="K179" s="3">
        <v>1</v>
      </c>
      <c r="L179" s="3">
        <v>1</v>
      </c>
      <c r="M179" s="3">
        <v>8</v>
      </c>
      <c r="N179" s="3">
        <v>5</v>
      </c>
      <c r="O179" s="3">
        <v>1</v>
      </c>
      <c r="P179" s="3">
        <v>2</v>
      </c>
      <c r="Q179" s="3">
        <v>14</v>
      </c>
      <c r="R179" s="3">
        <v>19</v>
      </c>
      <c r="S179" s="3">
        <v>513</v>
      </c>
      <c r="T179" s="3">
        <v>583</v>
      </c>
      <c r="U179" s="1"/>
      <c r="V179" s="1"/>
      <c r="W179" s="1"/>
      <c r="X179" s="1"/>
      <c r="Y179" s="1"/>
      <c r="Z179" s="1"/>
      <c r="AA179" s="1">
        <v>12</v>
      </c>
      <c r="AB179" s="1">
        <v>11</v>
      </c>
      <c r="AC179" s="1">
        <f t="shared" si="5"/>
        <v>1174</v>
      </c>
      <c r="AD179" s="1">
        <f t="shared" si="5"/>
        <v>1287</v>
      </c>
      <c r="AE179" s="62"/>
      <c r="AF179" s="56"/>
      <c r="AG179" s="56"/>
      <c r="AH179" s="56"/>
      <c r="AI179" s="56"/>
      <c r="AJ179" s="57"/>
    </row>
    <row r="180" spans="1:36" ht="12.75">
      <c r="A180" s="18" t="s">
        <v>195</v>
      </c>
      <c r="C180" s="10">
        <v>432</v>
      </c>
      <c r="D180" s="1">
        <v>468</v>
      </c>
      <c r="E180" s="1">
        <v>2</v>
      </c>
      <c r="F180" s="3">
        <v>1</v>
      </c>
      <c r="G180" s="3">
        <v>6</v>
      </c>
      <c r="H180" s="3">
        <v>7</v>
      </c>
      <c r="I180" s="3">
        <v>54</v>
      </c>
      <c r="J180" s="3">
        <v>68</v>
      </c>
      <c r="K180" s="3">
        <v>3</v>
      </c>
      <c r="L180" s="3">
        <v>3</v>
      </c>
      <c r="M180" s="3">
        <v>39</v>
      </c>
      <c r="N180" s="3">
        <v>31</v>
      </c>
      <c r="O180" s="3">
        <v>3</v>
      </c>
      <c r="P180" s="3">
        <v>1</v>
      </c>
      <c r="Q180" s="3">
        <v>47</v>
      </c>
      <c r="R180" s="3">
        <v>45</v>
      </c>
      <c r="S180" s="3">
        <v>356</v>
      </c>
      <c r="T180" s="3">
        <v>325</v>
      </c>
      <c r="U180" s="1"/>
      <c r="V180" s="1"/>
      <c r="W180" s="1"/>
      <c r="X180" s="1"/>
      <c r="Y180" s="1"/>
      <c r="Z180" s="1"/>
      <c r="AA180" s="1">
        <v>18</v>
      </c>
      <c r="AB180" s="1">
        <v>17</v>
      </c>
      <c r="AC180" s="1">
        <f t="shared" si="5"/>
        <v>960</v>
      </c>
      <c r="AD180" s="1">
        <f t="shared" si="5"/>
        <v>966</v>
      </c>
      <c r="AE180" s="62"/>
      <c r="AF180" s="56"/>
      <c r="AG180" s="56"/>
      <c r="AH180" s="56"/>
      <c r="AI180" s="56"/>
      <c r="AJ180" s="57">
        <v>270433</v>
      </c>
    </row>
    <row r="181" spans="1:36" ht="12.75">
      <c r="A181" s="18" t="s">
        <v>196</v>
      </c>
      <c r="C181" s="10">
        <v>167</v>
      </c>
      <c r="D181" s="1">
        <v>196</v>
      </c>
      <c r="E181" s="1"/>
      <c r="F181" s="1"/>
      <c r="G181" s="1"/>
      <c r="H181" s="1"/>
      <c r="I181" s="3">
        <v>1</v>
      </c>
      <c r="J181" s="3">
        <v>2</v>
      </c>
      <c r="K181" s="1"/>
      <c r="L181" s="1"/>
      <c r="M181" s="1"/>
      <c r="N181" s="1"/>
      <c r="O181" s="1"/>
      <c r="P181" s="1"/>
      <c r="Q181" s="3">
        <v>189</v>
      </c>
      <c r="R181" s="3">
        <v>181</v>
      </c>
      <c r="S181" s="3">
        <v>27</v>
      </c>
      <c r="T181" s="3">
        <v>29</v>
      </c>
      <c r="U181" s="1"/>
      <c r="V181" s="1"/>
      <c r="W181" s="1"/>
      <c r="X181" s="1"/>
      <c r="Y181" s="1"/>
      <c r="Z181" s="1"/>
      <c r="AA181" s="1">
        <v>1</v>
      </c>
      <c r="AB181" s="1">
        <v>3</v>
      </c>
      <c r="AC181" s="1">
        <f t="shared" si="5"/>
        <v>385</v>
      </c>
      <c r="AD181" s="1">
        <f t="shared" si="5"/>
        <v>411</v>
      </c>
      <c r="AE181" s="62"/>
      <c r="AF181" s="56"/>
      <c r="AG181" s="56"/>
      <c r="AH181" s="56"/>
      <c r="AI181" s="56"/>
      <c r="AJ181" s="57"/>
    </row>
    <row r="182" spans="1:36" ht="12.75">
      <c r="A182" s="18" t="s">
        <v>197</v>
      </c>
      <c r="C182" s="10">
        <v>1268</v>
      </c>
      <c r="D182" s="1">
        <v>1291</v>
      </c>
      <c r="E182" s="1"/>
      <c r="F182" s="1">
        <v>1</v>
      </c>
      <c r="G182" s="3">
        <v>81</v>
      </c>
      <c r="H182" s="3">
        <v>78</v>
      </c>
      <c r="I182" s="3">
        <v>209</v>
      </c>
      <c r="J182" s="3">
        <v>219</v>
      </c>
      <c r="K182" s="1"/>
      <c r="L182" s="1">
        <v>1</v>
      </c>
      <c r="M182" s="1">
        <v>1</v>
      </c>
      <c r="N182" s="1">
        <v>2</v>
      </c>
      <c r="O182" s="1">
        <v>2</v>
      </c>
      <c r="P182" s="1">
        <v>2</v>
      </c>
      <c r="Q182" s="3">
        <v>96</v>
      </c>
      <c r="R182" s="3">
        <v>76</v>
      </c>
      <c r="S182" s="3">
        <v>520</v>
      </c>
      <c r="T182" s="3">
        <v>461</v>
      </c>
      <c r="U182" s="1"/>
      <c r="V182" s="1"/>
      <c r="W182" s="1"/>
      <c r="X182" s="1"/>
      <c r="Y182" s="1"/>
      <c r="Z182" s="1"/>
      <c r="AA182" s="1">
        <v>27</v>
      </c>
      <c r="AB182" s="1">
        <v>13</v>
      </c>
      <c r="AC182" s="1">
        <f t="shared" si="5"/>
        <v>2204</v>
      </c>
      <c r="AD182" s="1">
        <f t="shared" si="5"/>
        <v>2144</v>
      </c>
      <c r="AE182" s="62"/>
      <c r="AF182" s="56"/>
      <c r="AG182" s="56"/>
      <c r="AH182" s="56"/>
      <c r="AI182" s="56"/>
      <c r="AJ182" s="57"/>
    </row>
    <row r="183" spans="1:36" ht="12.75">
      <c r="A183" s="18" t="s">
        <v>198</v>
      </c>
      <c r="C183" s="10">
        <v>213</v>
      </c>
      <c r="D183" s="1">
        <v>235</v>
      </c>
      <c r="E183" s="1">
        <v>2</v>
      </c>
      <c r="F183" s="3">
        <v>2</v>
      </c>
      <c r="G183" s="3">
        <v>1</v>
      </c>
      <c r="H183" s="3">
        <v>2</v>
      </c>
      <c r="I183" s="1"/>
      <c r="J183" s="1"/>
      <c r="K183" s="1"/>
      <c r="L183" s="1">
        <v>1</v>
      </c>
      <c r="M183" s="1">
        <v>2</v>
      </c>
      <c r="N183" s="1">
        <v>1</v>
      </c>
      <c r="O183" s="1"/>
      <c r="P183" s="1"/>
      <c r="Q183" s="3">
        <v>4</v>
      </c>
      <c r="R183" s="3">
        <v>5</v>
      </c>
      <c r="S183" s="3">
        <v>497</v>
      </c>
      <c r="T183" s="3">
        <v>419</v>
      </c>
      <c r="U183" s="1"/>
      <c r="V183" s="1"/>
      <c r="W183" s="1"/>
      <c r="X183" s="1"/>
      <c r="Y183" s="1"/>
      <c r="Z183" s="1"/>
      <c r="AA183" s="1">
        <v>1</v>
      </c>
      <c r="AB183" s="1">
        <v>1</v>
      </c>
      <c r="AC183" s="1">
        <f t="shared" si="5"/>
        <v>720</v>
      </c>
      <c r="AD183" s="1">
        <f t="shared" si="5"/>
        <v>666</v>
      </c>
      <c r="AE183" s="62"/>
      <c r="AF183" s="56"/>
      <c r="AG183" s="56"/>
      <c r="AH183" s="56"/>
      <c r="AI183" s="56"/>
      <c r="AJ183" s="57"/>
    </row>
    <row r="184" spans="1:36" ht="12.75">
      <c r="A184" s="18" t="s">
        <v>199</v>
      </c>
      <c r="C184" s="10">
        <v>503</v>
      </c>
      <c r="D184" s="1">
        <v>479</v>
      </c>
      <c r="E184" s="1">
        <v>1</v>
      </c>
      <c r="F184" s="3">
        <v>4</v>
      </c>
      <c r="G184" s="1"/>
      <c r="H184" s="1"/>
      <c r="I184" s="1">
        <v>37</v>
      </c>
      <c r="J184" s="1">
        <v>38</v>
      </c>
      <c r="K184" s="1"/>
      <c r="L184" s="1"/>
      <c r="M184" s="1">
        <v>2</v>
      </c>
      <c r="N184" s="1">
        <v>4</v>
      </c>
      <c r="O184" s="1"/>
      <c r="P184" s="1"/>
      <c r="Q184" s="3">
        <v>9</v>
      </c>
      <c r="R184" s="3">
        <v>9</v>
      </c>
      <c r="S184" s="3">
        <v>1153</v>
      </c>
      <c r="T184" s="3">
        <v>1145</v>
      </c>
      <c r="U184" s="1"/>
      <c r="V184" s="1"/>
      <c r="W184" s="1"/>
      <c r="X184" s="1"/>
      <c r="Y184" s="1"/>
      <c r="Z184" s="1"/>
      <c r="AA184" s="1">
        <v>4</v>
      </c>
      <c r="AB184" s="1">
        <v>9</v>
      </c>
      <c r="AC184" s="1">
        <f t="shared" si="5"/>
        <v>1709</v>
      </c>
      <c r="AD184" s="1">
        <f t="shared" si="5"/>
        <v>1688</v>
      </c>
      <c r="AE184" s="62"/>
      <c r="AF184" s="56"/>
      <c r="AG184" s="56"/>
      <c r="AH184" s="56"/>
      <c r="AI184" s="56"/>
      <c r="AJ184" s="57"/>
    </row>
    <row r="185" spans="1:36" ht="12.75">
      <c r="A185" s="18" t="s">
        <v>200</v>
      </c>
      <c r="C185" s="10">
        <v>143</v>
      </c>
      <c r="D185" s="1">
        <v>145</v>
      </c>
      <c r="E185" s="1">
        <v>1</v>
      </c>
      <c r="F185" s="1"/>
      <c r="G185" s="1"/>
      <c r="H185" s="1"/>
      <c r="I185" s="1">
        <v>17</v>
      </c>
      <c r="J185" s="1">
        <v>8</v>
      </c>
      <c r="K185" s="1"/>
      <c r="L185" s="1">
        <v>1</v>
      </c>
      <c r="M185" s="1"/>
      <c r="N185" s="1"/>
      <c r="O185" s="1"/>
      <c r="P185" s="1"/>
      <c r="Q185" s="3">
        <v>2</v>
      </c>
      <c r="R185" s="3">
        <v>3</v>
      </c>
      <c r="S185" s="3">
        <v>715</v>
      </c>
      <c r="T185" s="3">
        <v>787</v>
      </c>
      <c r="U185" s="1"/>
      <c r="V185" s="1"/>
      <c r="W185" s="1"/>
      <c r="X185" s="1"/>
      <c r="Y185" s="1"/>
      <c r="Z185" s="1"/>
      <c r="AA185" s="1"/>
      <c r="AB185" s="1"/>
      <c r="AC185" s="1">
        <f t="shared" si="5"/>
        <v>878</v>
      </c>
      <c r="AD185" s="1">
        <f t="shared" si="5"/>
        <v>944</v>
      </c>
      <c r="AE185" s="62"/>
      <c r="AF185" s="56"/>
      <c r="AG185" s="56"/>
      <c r="AH185" s="56"/>
      <c r="AI185" s="56"/>
      <c r="AJ185" s="57"/>
    </row>
    <row r="186" spans="1:36" ht="12.75">
      <c r="A186" s="18" t="s">
        <v>201</v>
      </c>
      <c r="C186" s="10">
        <v>434</v>
      </c>
      <c r="D186" s="1">
        <v>407</v>
      </c>
      <c r="E186" s="1"/>
      <c r="F186" s="1"/>
      <c r="G186" s="1"/>
      <c r="H186" s="1"/>
      <c r="I186" s="1">
        <v>99</v>
      </c>
      <c r="J186" s="1">
        <v>88</v>
      </c>
      <c r="K186" s="1"/>
      <c r="L186" s="1"/>
      <c r="M186" s="1"/>
      <c r="N186" s="1"/>
      <c r="O186" s="1"/>
      <c r="P186" s="1"/>
      <c r="Q186" s="3">
        <v>1</v>
      </c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>
        <f t="shared" si="5"/>
        <v>534</v>
      </c>
      <c r="AD186" s="1">
        <f t="shared" si="5"/>
        <v>495</v>
      </c>
      <c r="AE186" s="62"/>
      <c r="AF186" s="56"/>
      <c r="AG186" s="56"/>
      <c r="AH186" s="56"/>
      <c r="AI186" s="56"/>
      <c r="AJ186" s="57"/>
    </row>
    <row r="187" spans="1:36" ht="12.75">
      <c r="A187" s="18" t="s">
        <v>202</v>
      </c>
      <c r="C187" s="10">
        <v>195</v>
      </c>
      <c r="D187" s="1">
        <v>193</v>
      </c>
      <c r="E187" s="1"/>
      <c r="F187" s="1"/>
      <c r="G187" s="1"/>
      <c r="H187" s="1"/>
      <c r="I187" s="1">
        <v>4</v>
      </c>
      <c r="J187" s="1">
        <v>10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>
        <f t="shared" si="5"/>
        <v>199</v>
      </c>
      <c r="AD187" s="1">
        <f t="shared" si="5"/>
        <v>203</v>
      </c>
      <c r="AE187" s="62"/>
      <c r="AF187" s="56"/>
      <c r="AG187" s="56"/>
      <c r="AH187" s="56"/>
      <c r="AI187" s="56"/>
      <c r="AJ187" s="57"/>
    </row>
    <row r="188" spans="1:36" ht="12.75">
      <c r="A188" s="18" t="s">
        <v>203</v>
      </c>
      <c r="C188" s="10">
        <v>1137</v>
      </c>
      <c r="D188" s="1">
        <v>1223</v>
      </c>
      <c r="E188" s="1">
        <v>1</v>
      </c>
      <c r="F188" s="3">
        <v>1</v>
      </c>
      <c r="G188" s="3">
        <v>4</v>
      </c>
      <c r="H188" s="3">
        <v>1</v>
      </c>
      <c r="I188" s="3">
        <v>36</v>
      </c>
      <c r="J188" s="3">
        <v>47</v>
      </c>
      <c r="K188" s="3">
        <v>3</v>
      </c>
      <c r="L188" s="3">
        <v>3</v>
      </c>
      <c r="M188" s="3">
        <v>59</v>
      </c>
      <c r="N188" s="3">
        <v>59</v>
      </c>
      <c r="O188" s="3">
        <v>8</v>
      </c>
      <c r="P188" s="3">
        <v>9</v>
      </c>
      <c r="Q188" s="3">
        <v>104</v>
      </c>
      <c r="R188" s="3">
        <v>99</v>
      </c>
      <c r="S188" s="3">
        <v>736</v>
      </c>
      <c r="T188" s="3">
        <v>1027</v>
      </c>
      <c r="U188" s="1"/>
      <c r="V188" s="1"/>
      <c r="W188" s="1">
        <v>51</v>
      </c>
      <c r="X188" s="1">
        <v>42</v>
      </c>
      <c r="Y188" s="1"/>
      <c r="Z188" s="1"/>
      <c r="AA188" s="1">
        <v>18</v>
      </c>
      <c r="AB188" s="1">
        <v>4</v>
      </c>
      <c r="AC188" s="1">
        <f t="shared" si="5"/>
        <v>2157</v>
      </c>
      <c r="AD188" s="1">
        <f t="shared" si="5"/>
        <v>2515</v>
      </c>
      <c r="AE188" s="62"/>
      <c r="AF188" s="56"/>
      <c r="AG188" s="56"/>
      <c r="AH188" s="56"/>
      <c r="AI188" s="56"/>
      <c r="AJ188" s="57"/>
    </row>
    <row r="189" spans="1:36" ht="12.75">
      <c r="A189" s="18" t="s">
        <v>204</v>
      </c>
      <c r="C189" s="10">
        <v>428</v>
      </c>
      <c r="D189" s="1">
        <v>433</v>
      </c>
      <c r="E189" s="1"/>
      <c r="F189" s="1"/>
      <c r="G189" s="1"/>
      <c r="H189" s="1">
        <v>2</v>
      </c>
      <c r="I189" s="3">
        <v>25</v>
      </c>
      <c r="J189" s="3">
        <v>30</v>
      </c>
      <c r="K189" s="3">
        <v>1</v>
      </c>
      <c r="L189" s="3">
        <v>1</v>
      </c>
      <c r="M189" s="3">
        <v>2</v>
      </c>
      <c r="N189" s="1"/>
      <c r="O189" s="1">
        <v>3</v>
      </c>
      <c r="P189" s="1">
        <v>2</v>
      </c>
      <c r="Q189" s="3">
        <v>93</v>
      </c>
      <c r="R189" s="3">
        <v>100</v>
      </c>
      <c r="S189" s="3">
        <v>469</v>
      </c>
      <c r="T189" s="3">
        <v>478</v>
      </c>
      <c r="U189" s="1"/>
      <c r="V189" s="1"/>
      <c r="W189" s="1"/>
      <c r="X189" s="1"/>
      <c r="Y189" s="1"/>
      <c r="Z189" s="1"/>
      <c r="AA189" s="1">
        <v>1</v>
      </c>
      <c r="AB189" s="1">
        <v>1</v>
      </c>
      <c r="AC189" s="1">
        <f t="shared" si="5"/>
        <v>1022</v>
      </c>
      <c r="AD189" s="1">
        <f t="shared" si="5"/>
        <v>1047</v>
      </c>
      <c r="AE189" s="62"/>
      <c r="AF189" s="56"/>
      <c r="AG189" s="56"/>
      <c r="AH189" s="56"/>
      <c r="AI189" s="56"/>
      <c r="AJ189" s="57"/>
    </row>
    <row r="190" spans="1:36" ht="12.75">
      <c r="A190" s="18" t="s">
        <v>205</v>
      </c>
      <c r="C190" s="10">
        <v>435</v>
      </c>
      <c r="D190" s="1">
        <v>411</v>
      </c>
      <c r="E190" s="1"/>
      <c r="F190" s="1"/>
      <c r="G190" s="1"/>
      <c r="H190" s="1"/>
      <c r="I190" s="3">
        <v>40</v>
      </c>
      <c r="J190" s="3">
        <v>33</v>
      </c>
      <c r="K190" s="1"/>
      <c r="L190" s="1"/>
      <c r="M190" s="1">
        <v>1</v>
      </c>
      <c r="N190" s="1">
        <v>1</v>
      </c>
      <c r="O190" s="1"/>
      <c r="P190" s="1">
        <v>2</v>
      </c>
      <c r="Q190" s="3">
        <v>19</v>
      </c>
      <c r="R190" s="3">
        <v>20</v>
      </c>
      <c r="S190" s="3">
        <v>268</v>
      </c>
      <c r="T190" s="3">
        <v>260</v>
      </c>
      <c r="U190" s="1"/>
      <c r="V190" s="1"/>
      <c r="W190" s="1"/>
      <c r="X190" s="1"/>
      <c r="Y190" s="1"/>
      <c r="Z190" s="1"/>
      <c r="AA190" s="1">
        <v>9</v>
      </c>
      <c r="AB190" s="1">
        <v>9</v>
      </c>
      <c r="AC190" s="1">
        <f t="shared" si="5"/>
        <v>772</v>
      </c>
      <c r="AD190" s="1">
        <f t="shared" si="5"/>
        <v>736</v>
      </c>
      <c r="AE190" s="62"/>
      <c r="AF190" s="56"/>
      <c r="AG190" s="56"/>
      <c r="AH190" s="56"/>
      <c r="AI190" s="56"/>
      <c r="AJ190" s="57"/>
    </row>
    <row r="191" spans="1:36" ht="12.75">
      <c r="A191" s="18" t="s">
        <v>206</v>
      </c>
      <c r="C191" s="10">
        <v>141</v>
      </c>
      <c r="D191" s="1">
        <v>141</v>
      </c>
      <c r="E191" s="1"/>
      <c r="F191" s="1"/>
      <c r="G191" s="1">
        <v>3</v>
      </c>
      <c r="H191" s="1"/>
      <c r="I191" s="3">
        <v>12</v>
      </c>
      <c r="J191" s="3">
        <v>8</v>
      </c>
      <c r="K191" s="1"/>
      <c r="L191" s="1"/>
      <c r="M191" s="1"/>
      <c r="N191" s="1"/>
      <c r="O191" s="1"/>
      <c r="P191" s="1"/>
      <c r="Q191" s="3">
        <v>112</v>
      </c>
      <c r="R191" s="3">
        <v>109</v>
      </c>
      <c r="S191" s="3">
        <v>300</v>
      </c>
      <c r="T191" s="3">
        <v>310</v>
      </c>
      <c r="U191" s="1"/>
      <c r="V191" s="1"/>
      <c r="W191" s="1"/>
      <c r="X191" s="1"/>
      <c r="Y191" s="1"/>
      <c r="Z191" s="1"/>
      <c r="AA191" s="1">
        <v>1</v>
      </c>
      <c r="AB191" s="1">
        <v>2</v>
      </c>
      <c r="AC191" s="1">
        <f t="shared" si="5"/>
        <v>569</v>
      </c>
      <c r="AD191" s="1">
        <f t="shared" si="5"/>
        <v>570</v>
      </c>
      <c r="AE191" s="62"/>
      <c r="AF191" s="56"/>
      <c r="AG191" s="56"/>
      <c r="AH191" s="56"/>
      <c r="AI191" s="56"/>
      <c r="AJ191" s="57"/>
    </row>
    <row r="192" spans="1:36" ht="12.75">
      <c r="A192" s="18" t="s">
        <v>207</v>
      </c>
      <c r="C192" s="10">
        <v>923</v>
      </c>
      <c r="D192" s="1">
        <v>952</v>
      </c>
      <c r="E192" s="1"/>
      <c r="F192" s="1"/>
      <c r="G192" s="1">
        <v>28</v>
      </c>
      <c r="H192" s="3">
        <v>5</v>
      </c>
      <c r="I192" s="3">
        <v>19</v>
      </c>
      <c r="J192" s="3">
        <v>22</v>
      </c>
      <c r="K192" s="1"/>
      <c r="L192" s="1"/>
      <c r="M192" s="1"/>
      <c r="N192" s="1"/>
      <c r="O192" s="1"/>
      <c r="P192" s="1"/>
      <c r="Q192" s="3">
        <v>113</v>
      </c>
      <c r="R192" s="3">
        <v>103</v>
      </c>
      <c r="S192" s="3">
        <v>42</v>
      </c>
      <c r="T192" s="3">
        <v>45</v>
      </c>
      <c r="U192" s="1"/>
      <c r="V192" s="1"/>
      <c r="W192" s="1">
        <v>2</v>
      </c>
      <c r="X192" s="1">
        <v>3</v>
      </c>
      <c r="Y192" s="1"/>
      <c r="Z192" s="1"/>
      <c r="AA192" s="1">
        <v>10</v>
      </c>
      <c r="AB192" s="1">
        <v>7</v>
      </c>
      <c r="AC192" s="1">
        <f t="shared" si="5"/>
        <v>1137</v>
      </c>
      <c r="AD192" s="1">
        <f t="shared" si="5"/>
        <v>1137</v>
      </c>
      <c r="AE192" s="62"/>
      <c r="AF192" s="56"/>
      <c r="AG192" s="56"/>
      <c r="AH192" s="56"/>
      <c r="AI192" s="56"/>
      <c r="AJ192" s="57"/>
    </row>
    <row r="193" spans="1:36" ht="12.75">
      <c r="A193" s="18" t="s">
        <v>208</v>
      </c>
      <c r="C193" s="10">
        <v>300</v>
      </c>
      <c r="D193" s="1">
        <v>319</v>
      </c>
      <c r="E193" s="1"/>
      <c r="F193" s="1"/>
      <c r="G193" s="1"/>
      <c r="H193" s="1"/>
      <c r="I193" s="3">
        <v>7</v>
      </c>
      <c r="J193" s="3">
        <v>7</v>
      </c>
      <c r="K193" s="1"/>
      <c r="L193" s="1"/>
      <c r="M193" s="1">
        <v>4</v>
      </c>
      <c r="N193" s="1">
        <v>2</v>
      </c>
      <c r="O193" s="1"/>
      <c r="P193" s="1"/>
      <c r="Q193" s="3">
        <v>9</v>
      </c>
      <c r="R193" s="3">
        <v>10</v>
      </c>
      <c r="S193" s="3">
        <v>245</v>
      </c>
      <c r="T193" s="3">
        <v>258</v>
      </c>
      <c r="U193" s="1"/>
      <c r="V193" s="1">
        <v>1</v>
      </c>
      <c r="W193" s="1"/>
      <c r="X193" s="1"/>
      <c r="Y193" s="1"/>
      <c r="Z193" s="1"/>
      <c r="AA193" s="1">
        <v>3</v>
      </c>
      <c r="AB193" s="1">
        <v>1</v>
      </c>
      <c r="AC193" s="1">
        <f t="shared" si="5"/>
        <v>568</v>
      </c>
      <c r="AD193" s="1">
        <f t="shared" si="5"/>
        <v>598</v>
      </c>
      <c r="AE193" s="62"/>
      <c r="AF193" s="56"/>
      <c r="AG193" s="56"/>
      <c r="AH193" s="56"/>
      <c r="AI193" s="56"/>
      <c r="AJ193" s="57"/>
    </row>
    <row r="194" spans="1:36" ht="12.75">
      <c r="A194" s="18" t="s">
        <v>209</v>
      </c>
      <c r="C194" s="10">
        <v>838</v>
      </c>
      <c r="D194" s="1">
        <v>896</v>
      </c>
      <c r="E194" s="1">
        <v>17</v>
      </c>
      <c r="F194" s="3">
        <v>21</v>
      </c>
      <c r="G194" s="3">
        <v>19</v>
      </c>
      <c r="H194" s="3">
        <v>23</v>
      </c>
      <c r="I194" s="3">
        <v>91</v>
      </c>
      <c r="J194" s="3">
        <v>104</v>
      </c>
      <c r="K194" s="3">
        <v>14</v>
      </c>
      <c r="L194" s="3">
        <v>17</v>
      </c>
      <c r="M194" s="3">
        <v>37</v>
      </c>
      <c r="N194" s="3">
        <v>30</v>
      </c>
      <c r="O194" s="3">
        <v>6</v>
      </c>
      <c r="P194" s="3">
        <v>9</v>
      </c>
      <c r="Q194" s="3">
        <v>160</v>
      </c>
      <c r="R194" s="3">
        <v>129</v>
      </c>
      <c r="S194" s="3">
        <v>1201</v>
      </c>
      <c r="T194" s="3">
        <v>1439</v>
      </c>
      <c r="U194" s="3">
        <v>6</v>
      </c>
      <c r="V194" s="3">
        <v>2</v>
      </c>
      <c r="W194" s="3">
        <v>7</v>
      </c>
      <c r="X194" s="3">
        <v>7</v>
      </c>
      <c r="Y194" s="1"/>
      <c r="Z194" s="1"/>
      <c r="AA194" s="1">
        <v>43</v>
      </c>
      <c r="AB194" s="1">
        <v>47</v>
      </c>
      <c r="AC194" s="1">
        <f t="shared" si="5"/>
        <v>2439</v>
      </c>
      <c r="AD194" s="1">
        <f t="shared" si="5"/>
        <v>2724</v>
      </c>
      <c r="AE194" s="62"/>
      <c r="AF194" s="56"/>
      <c r="AG194" s="56"/>
      <c r="AH194" s="56"/>
      <c r="AI194" s="56"/>
      <c r="AJ194" s="57"/>
    </row>
    <row r="195" spans="1:36" ht="12.75">
      <c r="A195" s="18" t="s">
        <v>210</v>
      </c>
      <c r="C195" s="10">
        <v>305</v>
      </c>
      <c r="D195" s="1">
        <v>330</v>
      </c>
      <c r="E195" s="1"/>
      <c r="F195" s="1"/>
      <c r="G195" s="1"/>
      <c r="H195" s="1"/>
      <c r="I195" s="3">
        <v>5</v>
      </c>
      <c r="J195" s="3">
        <v>4</v>
      </c>
      <c r="K195" s="1"/>
      <c r="L195" s="1"/>
      <c r="M195" s="1"/>
      <c r="N195" s="1"/>
      <c r="O195" s="1"/>
      <c r="P195" s="1"/>
      <c r="Q195" s="3">
        <v>593</v>
      </c>
      <c r="R195" s="3">
        <v>573</v>
      </c>
      <c r="S195" s="3">
        <v>5</v>
      </c>
      <c r="T195" s="3">
        <v>1</v>
      </c>
      <c r="U195" s="1"/>
      <c r="V195" s="1"/>
      <c r="W195" s="1">
        <v>32</v>
      </c>
      <c r="X195" s="1">
        <v>30</v>
      </c>
      <c r="Y195" s="1"/>
      <c r="Z195" s="1"/>
      <c r="AA195" s="1">
        <v>1</v>
      </c>
      <c r="AB195" s="1">
        <v>2</v>
      </c>
      <c r="AC195" s="1">
        <f t="shared" si="5"/>
        <v>941</v>
      </c>
      <c r="AD195" s="1">
        <f t="shared" si="5"/>
        <v>940</v>
      </c>
      <c r="AE195" s="62"/>
      <c r="AF195" s="56"/>
      <c r="AG195" s="56"/>
      <c r="AH195" s="56"/>
      <c r="AI195" s="56"/>
      <c r="AJ195" s="57"/>
    </row>
    <row r="196" spans="1:36" ht="12.75">
      <c r="A196" s="18" t="s">
        <v>211</v>
      </c>
      <c r="C196" s="10">
        <v>391</v>
      </c>
      <c r="D196" s="1">
        <v>401</v>
      </c>
      <c r="E196" s="1"/>
      <c r="F196" s="1"/>
      <c r="G196" s="1">
        <v>19</v>
      </c>
      <c r="H196" s="3">
        <v>16</v>
      </c>
      <c r="I196" s="3">
        <v>40</v>
      </c>
      <c r="J196" s="3">
        <v>38</v>
      </c>
      <c r="K196" s="3">
        <v>3</v>
      </c>
      <c r="L196" s="3">
        <v>2</v>
      </c>
      <c r="M196" s="3">
        <v>10</v>
      </c>
      <c r="N196" s="3">
        <v>2</v>
      </c>
      <c r="O196" s="1"/>
      <c r="P196" s="1"/>
      <c r="Q196" s="3">
        <v>82</v>
      </c>
      <c r="R196" s="3">
        <v>95</v>
      </c>
      <c r="S196" s="3">
        <v>221</v>
      </c>
      <c r="T196" s="3">
        <v>262</v>
      </c>
      <c r="U196" s="1"/>
      <c r="V196" s="1"/>
      <c r="W196" s="1">
        <v>3</v>
      </c>
      <c r="X196" s="1">
        <v>1</v>
      </c>
      <c r="Y196" s="1"/>
      <c r="Z196" s="1"/>
      <c r="AA196" s="1">
        <v>23</v>
      </c>
      <c r="AB196" s="1">
        <v>16</v>
      </c>
      <c r="AC196" s="1">
        <f t="shared" si="5"/>
        <v>792</v>
      </c>
      <c r="AD196" s="1">
        <f t="shared" si="5"/>
        <v>833</v>
      </c>
      <c r="AE196" s="62"/>
      <c r="AF196" s="56"/>
      <c r="AG196" s="56"/>
      <c r="AH196" s="56"/>
      <c r="AI196" s="56"/>
      <c r="AJ196" s="57"/>
    </row>
    <row r="197" spans="1:36" ht="12.75">
      <c r="A197" s="18" t="s">
        <v>212</v>
      </c>
      <c r="C197" s="10">
        <v>401</v>
      </c>
      <c r="D197" s="1">
        <v>427</v>
      </c>
      <c r="E197" s="1"/>
      <c r="F197" s="1"/>
      <c r="G197" s="1"/>
      <c r="H197" s="1"/>
      <c r="I197" s="3">
        <v>73</v>
      </c>
      <c r="J197" s="3">
        <v>70</v>
      </c>
      <c r="K197" s="1"/>
      <c r="L197" s="1"/>
      <c r="M197" s="1"/>
      <c r="N197" s="1"/>
      <c r="O197" s="1"/>
      <c r="P197" s="1"/>
      <c r="Q197" s="3">
        <v>4</v>
      </c>
      <c r="R197" s="1">
        <v>7</v>
      </c>
      <c r="S197" s="3">
        <v>2</v>
      </c>
      <c r="T197" s="3">
        <v>2</v>
      </c>
      <c r="U197" s="1"/>
      <c r="V197" s="1"/>
      <c r="W197" s="1">
        <v>7</v>
      </c>
      <c r="X197" s="1">
        <v>13</v>
      </c>
      <c r="Y197" s="1"/>
      <c r="Z197" s="1"/>
      <c r="AA197" s="1">
        <v>1</v>
      </c>
      <c r="AB197" s="1"/>
      <c r="AC197" s="1">
        <f t="shared" si="5"/>
        <v>488</v>
      </c>
      <c r="AD197" s="1">
        <f t="shared" si="5"/>
        <v>519</v>
      </c>
      <c r="AE197" s="62"/>
      <c r="AF197" s="56"/>
      <c r="AG197" s="56"/>
      <c r="AH197" s="56"/>
      <c r="AI197" s="56"/>
      <c r="AJ197" s="57"/>
    </row>
    <row r="198" spans="1:36" ht="12.75">
      <c r="A198" s="18" t="s">
        <v>213</v>
      </c>
      <c r="C198" s="10">
        <v>1922</v>
      </c>
      <c r="D198" s="1">
        <v>2059</v>
      </c>
      <c r="E198" s="1">
        <v>5</v>
      </c>
      <c r="F198" s="3">
        <v>1</v>
      </c>
      <c r="G198" s="3">
        <v>1</v>
      </c>
      <c r="H198" s="3">
        <v>2</v>
      </c>
      <c r="I198" s="3">
        <v>114</v>
      </c>
      <c r="J198" s="3">
        <v>127</v>
      </c>
      <c r="K198" s="1"/>
      <c r="L198" s="1">
        <v>1</v>
      </c>
      <c r="M198" s="1">
        <v>1</v>
      </c>
      <c r="N198" s="1">
        <v>4</v>
      </c>
      <c r="O198" s="1">
        <v>4</v>
      </c>
      <c r="P198" s="1">
        <v>11</v>
      </c>
      <c r="Q198" s="3">
        <v>312</v>
      </c>
      <c r="R198" s="3">
        <v>338</v>
      </c>
      <c r="S198" s="3">
        <v>64</v>
      </c>
      <c r="T198" s="3">
        <v>56</v>
      </c>
      <c r="U198" s="1"/>
      <c r="V198" s="1"/>
      <c r="W198" s="1">
        <v>15</v>
      </c>
      <c r="X198" s="1">
        <v>8</v>
      </c>
      <c r="Y198" s="1"/>
      <c r="Z198" s="1"/>
      <c r="AA198" s="1">
        <v>32</v>
      </c>
      <c r="AB198" s="1">
        <v>23</v>
      </c>
      <c r="AC198" s="1">
        <f t="shared" si="5"/>
        <v>2470</v>
      </c>
      <c r="AD198" s="1">
        <f t="shared" si="5"/>
        <v>2630</v>
      </c>
      <c r="AE198" s="62"/>
      <c r="AF198" s="56"/>
      <c r="AG198" s="56"/>
      <c r="AH198" s="56"/>
      <c r="AI198" s="56"/>
      <c r="AJ198" s="57"/>
    </row>
    <row r="199" spans="1:36" ht="14.25" customHeight="1">
      <c r="A199" s="18" t="s">
        <v>214</v>
      </c>
      <c r="C199" s="10">
        <f>SUM(C15:C198)</f>
        <v>153375</v>
      </c>
      <c r="D199" s="3">
        <f aca="true" t="shared" si="6" ref="D199:AB199">SUM(D15:D198)</f>
        <v>154930</v>
      </c>
      <c r="E199" s="3">
        <f t="shared" si="6"/>
        <v>154</v>
      </c>
      <c r="F199" s="3">
        <f t="shared" si="6"/>
        <v>146</v>
      </c>
      <c r="G199" s="3">
        <f t="shared" si="6"/>
        <v>935</v>
      </c>
      <c r="H199" s="3">
        <f t="shared" si="6"/>
        <v>942</v>
      </c>
      <c r="I199" s="3">
        <f t="shared" si="6"/>
        <v>10934</v>
      </c>
      <c r="J199" s="3">
        <f t="shared" si="6"/>
        <v>11517</v>
      </c>
      <c r="K199" s="3">
        <f t="shared" si="6"/>
        <v>287</v>
      </c>
      <c r="L199" s="3">
        <f t="shared" si="6"/>
        <v>287</v>
      </c>
      <c r="M199" s="3">
        <f t="shared" si="6"/>
        <v>1040</v>
      </c>
      <c r="N199" s="3">
        <f t="shared" si="6"/>
        <v>915</v>
      </c>
      <c r="O199" s="3">
        <f t="shared" si="6"/>
        <v>203</v>
      </c>
      <c r="P199" s="3">
        <f t="shared" si="6"/>
        <v>255</v>
      </c>
      <c r="Q199" s="3">
        <f t="shared" si="6"/>
        <v>17528</v>
      </c>
      <c r="R199" s="3">
        <f t="shared" si="6"/>
        <v>17500</v>
      </c>
      <c r="S199" s="3">
        <f t="shared" si="6"/>
        <v>41835</v>
      </c>
      <c r="T199" s="3">
        <f t="shared" si="6"/>
        <v>42635</v>
      </c>
      <c r="U199" s="3">
        <f t="shared" si="6"/>
        <v>135</v>
      </c>
      <c r="V199" s="3">
        <f t="shared" si="6"/>
        <v>134</v>
      </c>
      <c r="W199" s="3">
        <f t="shared" si="6"/>
        <v>1119</v>
      </c>
      <c r="X199" s="3">
        <f t="shared" si="6"/>
        <v>1051</v>
      </c>
      <c r="Y199" s="3">
        <f t="shared" si="6"/>
        <v>9</v>
      </c>
      <c r="Z199" s="3">
        <f t="shared" si="6"/>
        <v>1</v>
      </c>
      <c r="AA199" s="3">
        <f t="shared" si="6"/>
        <v>1715</v>
      </c>
      <c r="AB199" s="3">
        <f t="shared" si="6"/>
        <v>1400</v>
      </c>
      <c r="AC199" s="1">
        <f>AA199+Y199+W199+U199+S199+Q199+O199+M199+K199+I199+G199+E199+C199</f>
        <v>229269</v>
      </c>
      <c r="AD199" s="1">
        <f>AB199+Z199+X199+V199+T199+R199+P199+N199+L199+J199+H199+F199+D199</f>
        <v>231713</v>
      </c>
      <c r="AE199" s="62"/>
      <c r="AF199" s="56"/>
      <c r="AG199" s="56"/>
      <c r="AH199" s="56"/>
      <c r="AI199" s="56"/>
      <c r="AJ199" s="57"/>
    </row>
    <row r="200" spans="1:36" ht="13.5" thickBot="1">
      <c r="A200" s="22" t="s">
        <v>215</v>
      </c>
      <c r="C200" s="14">
        <f>C199+C14</f>
        <v>277042</v>
      </c>
      <c r="D200" s="15">
        <f aca="true" t="shared" si="7" ref="D200:AB200">D199+D14</f>
        <v>298954</v>
      </c>
      <c r="E200" s="15">
        <f t="shared" si="7"/>
        <v>1831</v>
      </c>
      <c r="F200" s="15">
        <f t="shared" si="7"/>
        <v>2184</v>
      </c>
      <c r="G200" s="15">
        <f t="shared" si="7"/>
        <v>2849</v>
      </c>
      <c r="H200" s="15">
        <f t="shared" si="7"/>
        <v>3363</v>
      </c>
      <c r="I200" s="15">
        <f t="shared" si="7"/>
        <v>16608</v>
      </c>
      <c r="J200" s="15">
        <f t="shared" si="7"/>
        <v>18463</v>
      </c>
      <c r="K200" s="15">
        <f t="shared" si="7"/>
        <v>1264</v>
      </c>
      <c r="L200" s="15">
        <f t="shared" si="7"/>
        <v>1379</v>
      </c>
      <c r="M200" s="15">
        <f t="shared" si="7"/>
        <v>6894</v>
      </c>
      <c r="N200" s="15">
        <f t="shared" si="7"/>
        <v>7301</v>
      </c>
      <c r="O200" s="15">
        <f t="shared" si="7"/>
        <v>1319</v>
      </c>
      <c r="P200" s="15">
        <f t="shared" si="7"/>
        <v>1524</v>
      </c>
      <c r="Q200" s="15">
        <f t="shared" si="7"/>
        <v>25132</v>
      </c>
      <c r="R200" s="15">
        <f t="shared" si="7"/>
        <v>25922</v>
      </c>
      <c r="S200" s="15">
        <f t="shared" si="7"/>
        <v>109165</v>
      </c>
      <c r="T200" s="15">
        <f t="shared" si="7"/>
        <v>120034</v>
      </c>
      <c r="U200" s="15">
        <f t="shared" si="7"/>
        <v>816</v>
      </c>
      <c r="V200" s="15">
        <f t="shared" si="7"/>
        <v>942</v>
      </c>
      <c r="W200" s="15">
        <f t="shared" si="7"/>
        <v>7269</v>
      </c>
      <c r="X200" s="15">
        <f t="shared" si="7"/>
        <v>7736</v>
      </c>
      <c r="Y200" s="15">
        <f t="shared" si="7"/>
        <v>127</v>
      </c>
      <c r="Z200" s="15">
        <f t="shared" si="7"/>
        <v>145</v>
      </c>
      <c r="AA200" s="15">
        <f t="shared" si="7"/>
        <v>6139</v>
      </c>
      <c r="AB200" s="15">
        <f t="shared" si="7"/>
        <v>5239</v>
      </c>
      <c r="AC200" s="15">
        <f>AA200+Y200+W200+U200+S200+Q200+O200+M200+K200+I200+G200+E200+C200</f>
        <v>456455</v>
      </c>
      <c r="AD200" s="15">
        <f>AB200+Z200+X200+V200+T200+R200+P200+N200+L200+J200+H200+F200+D200</f>
        <v>493186</v>
      </c>
      <c r="AE200" s="63"/>
      <c r="AF200" s="58"/>
      <c r="AG200" s="58"/>
      <c r="AH200" s="58"/>
      <c r="AI200" s="58"/>
      <c r="AJ200" s="59"/>
    </row>
  </sheetData>
  <mergeCells count="22">
    <mergeCell ref="A1:AJ1"/>
    <mergeCell ref="Q3:R5"/>
    <mergeCell ref="AG3:AG6"/>
    <mergeCell ref="AH3:AH6"/>
    <mergeCell ref="AI3:AI6"/>
    <mergeCell ref="S3:T5"/>
    <mergeCell ref="U3:V5"/>
    <mergeCell ref="W3:X5"/>
    <mergeCell ref="Y3:Z5"/>
    <mergeCell ref="AJ3:AJ6"/>
    <mergeCell ref="AA3:AB5"/>
    <mergeCell ref="AC3:AD5"/>
    <mergeCell ref="AE3:AE6"/>
    <mergeCell ref="AF3:AF6"/>
    <mergeCell ref="I3:J5"/>
    <mergeCell ref="K3:L5"/>
    <mergeCell ref="M3:N5"/>
    <mergeCell ref="O3:P5"/>
    <mergeCell ref="A3:A6"/>
    <mergeCell ref="C3:D5"/>
    <mergeCell ref="E3:F5"/>
    <mergeCell ref="G3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179"/>
  <sheetViews>
    <sheetView workbookViewId="0" topLeftCell="A1">
      <selection activeCell="A1" sqref="A1:AT1"/>
    </sheetView>
  </sheetViews>
  <sheetFormatPr defaultColWidth="9.140625" defaultRowHeight="12.75"/>
  <cols>
    <col min="1" max="1" width="27.57421875" style="1" customWidth="1"/>
    <col min="2" max="2" width="5.00390625" style="1" customWidth="1"/>
    <col min="3" max="3" width="8.8515625" style="1" customWidth="1"/>
    <col min="4" max="38" width="8.8515625" style="2" customWidth="1"/>
    <col min="39" max="39" width="14.57421875" style="2" customWidth="1"/>
    <col min="40" max="40" width="8.8515625" style="2" customWidth="1"/>
    <col min="41" max="45" width="8.8515625" style="60" customWidth="1"/>
    <col min="46" max="46" width="9.140625" style="60" customWidth="1"/>
    <col min="47" max="16384" width="8.8515625" style="2" customWidth="1"/>
  </cols>
  <sheetData>
    <row r="1" spans="1:46" ht="13.5" thickBot="1">
      <c r="A1" s="40" t="s">
        <v>219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2"/>
    </row>
    <row r="2" spans="1:46" ht="13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4"/>
      <c r="AP2" s="44"/>
      <c r="AQ2" s="44"/>
      <c r="AR2" s="44"/>
      <c r="AS2" s="44"/>
      <c r="AT2" s="44"/>
    </row>
    <row r="3" spans="1:46" s="6" customFormat="1" ht="21" customHeight="1">
      <c r="A3" s="32" t="s">
        <v>0</v>
      </c>
      <c r="B3" s="5"/>
      <c r="C3" s="35" t="s">
        <v>220</v>
      </c>
      <c r="D3" s="36"/>
      <c r="E3" s="39" t="s">
        <v>221</v>
      </c>
      <c r="F3" s="36"/>
      <c r="G3" s="39" t="s">
        <v>222</v>
      </c>
      <c r="H3" s="36"/>
      <c r="I3" s="39" t="s">
        <v>223</v>
      </c>
      <c r="J3" s="36"/>
      <c r="K3" s="39" t="s">
        <v>224</v>
      </c>
      <c r="L3" s="36"/>
      <c r="M3" s="39" t="s">
        <v>225</v>
      </c>
      <c r="N3" s="36"/>
      <c r="O3" s="39" t="s">
        <v>226</v>
      </c>
      <c r="P3" s="36"/>
      <c r="Q3" s="39" t="s">
        <v>227</v>
      </c>
      <c r="R3" s="39"/>
      <c r="S3" s="39" t="s">
        <v>228</v>
      </c>
      <c r="T3" s="36"/>
      <c r="U3" s="39" t="s">
        <v>229</v>
      </c>
      <c r="V3" s="36"/>
      <c r="W3" s="39" t="s">
        <v>230</v>
      </c>
      <c r="X3" s="36"/>
      <c r="Y3" s="39" t="s">
        <v>231</v>
      </c>
      <c r="Z3" s="36"/>
      <c r="AA3" s="39" t="s">
        <v>232</v>
      </c>
      <c r="AB3" s="36"/>
      <c r="AC3" s="39" t="s">
        <v>233</v>
      </c>
      <c r="AD3" s="36"/>
      <c r="AE3" s="39" t="s">
        <v>234</v>
      </c>
      <c r="AF3" s="36"/>
      <c r="AG3" s="39" t="s">
        <v>235</v>
      </c>
      <c r="AH3" s="36"/>
      <c r="AI3" s="39" t="s">
        <v>236</v>
      </c>
      <c r="AJ3" s="36"/>
      <c r="AK3" s="39" t="s">
        <v>237</v>
      </c>
      <c r="AL3" s="36"/>
      <c r="AM3" s="39" t="s">
        <v>29</v>
      </c>
      <c r="AN3" s="36"/>
      <c r="AO3" s="45" t="s">
        <v>3</v>
      </c>
      <c r="AP3" s="45" t="s">
        <v>4</v>
      </c>
      <c r="AQ3" s="45" t="s">
        <v>5</v>
      </c>
      <c r="AR3" s="46" t="s">
        <v>6</v>
      </c>
      <c r="AS3" s="45" t="s">
        <v>7</v>
      </c>
      <c r="AT3" s="47" t="s">
        <v>8</v>
      </c>
    </row>
    <row r="4" spans="1:46" s="6" customFormat="1" ht="21" customHeight="1">
      <c r="A4" s="33"/>
      <c r="B4" s="5"/>
      <c r="C4" s="37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43"/>
      <c r="R4" s="43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48"/>
      <c r="AP4" s="48"/>
      <c r="AQ4" s="48"/>
      <c r="AR4" s="48"/>
      <c r="AS4" s="48"/>
      <c r="AT4" s="49"/>
    </row>
    <row r="5" spans="1:46" s="6" customFormat="1" ht="21" customHeight="1">
      <c r="A5" s="33"/>
      <c r="B5" s="5"/>
      <c r="C5" s="37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43"/>
      <c r="R5" s="43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48"/>
      <c r="AP5" s="48"/>
      <c r="AQ5" s="48"/>
      <c r="AR5" s="48"/>
      <c r="AS5" s="48"/>
      <c r="AT5" s="49"/>
    </row>
    <row r="6" spans="1:46" s="6" customFormat="1" ht="13.5" thickBot="1">
      <c r="A6" s="34"/>
      <c r="B6" s="5"/>
      <c r="C6" s="7" t="s">
        <v>216</v>
      </c>
      <c r="D6" s="8" t="s">
        <v>217</v>
      </c>
      <c r="E6" s="8" t="s">
        <v>216</v>
      </c>
      <c r="F6" s="8" t="s">
        <v>217</v>
      </c>
      <c r="G6" s="8" t="s">
        <v>216</v>
      </c>
      <c r="H6" s="8" t="s">
        <v>217</v>
      </c>
      <c r="I6" s="8" t="s">
        <v>216</v>
      </c>
      <c r="J6" s="8" t="s">
        <v>217</v>
      </c>
      <c r="K6" s="8" t="s">
        <v>216</v>
      </c>
      <c r="L6" s="8" t="s">
        <v>217</v>
      </c>
      <c r="M6" s="8" t="s">
        <v>216</v>
      </c>
      <c r="N6" s="8" t="s">
        <v>217</v>
      </c>
      <c r="O6" s="8" t="s">
        <v>216</v>
      </c>
      <c r="P6" s="8" t="s">
        <v>217</v>
      </c>
      <c r="Q6" s="8" t="s">
        <v>216</v>
      </c>
      <c r="R6" s="8" t="s">
        <v>217</v>
      </c>
      <c r="S6" s="8" t="s">
        <v>216</v>
      </c>
      <c r="T6" s="8" t="s">
        <v>217</v>
      </c>
      <c r="U6" s="8" t="s">
        <v>216</v>
      </c>
      <c r="V6" s="8" t="s">
        <v>217</v>
      </c>
      <c r="W6" s="8" t="s">
        <v>238</v>
      </c>
      <c r="X6" s="8" t="s">
        <v>217</v>
      </c>
      <c r="Y6" s="8" t="s">
        <v>216</v>
      </c>
      <c r="Z6" s="8" t="s">
        <v>217</v>
      </c>
      <c r="AA6" s="8" t="s">
        <v>216</v>
      </c>
      <c r="AB6" s="8" t="s">
        <v>217</v>
      </c>
      <c r="AC6" s="8" t="s">
        <v>216</v>
      </c>
      <c r="AD6" s="8" t="s">
        <v>217</v>
      </c>
      <c r="AE6" s="8" t="s">
        <v>238</v>
      </c>
      <c r="AF6" s="8" t="s">
        <v>217</v>
      </c>
      <c r="AG6" s="8" t="s">
        <v>238</v>
      </c>
      <c r="AH6" s="8" t="s">
        <v>217</v>
      </c>
      <c r="AI6" s="8" t="s">
        <v>216</v>
      </c>
      <c r="AJ6" s="8" t="s">
        <v>217</v>
      </c>
      <c r="AK6" s="8" t="s">
        <v>216</v>
      </c>
      <c r="AL6" s="8" t="s">
        <v>217</v>
      </c>
      <c r="AM6" s="8" t="s">
        <v>216</v>
      </c>
      <c r="AN6" s="8" t="s">
        <v>217</v>
      </c>
      <c r="AO6" s="50"/>
      <c r="AP6" s="50"/>
      <c r="AQ6" s="50"/>
      <c r="AR6" s="50"/>
      <c r="AS6" s="50"/>
      <c r="AT6" s="51"/>
    </row>
    <row r="7" spans="1:46" ht="13.5" thickBot="1">
      <c r="A7" s="4"/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52"/>
      <c r="AP7" s="52"/>
      <c r="AQ7" s="52"/>
      <c r="AR7" s="52"/>
      <c r="AS7" s="44"/>
      <c r="AT7" s="44"/>
    </row>
    <row r="8" spans="1:46" ht="12.75">
      <c r="A8" s="17" t="s">
        <v>23</v>
      </c>
      <c r="B8" s="2"/>
      <c r="C8" s="11"/>
      <c r="D8" s="12"/>
      <c r="E8" s="12">
        <v>1</v>
      </c>
      <c r="F8" s="12">
        <v>2</v>
      </c>
      <c r="G8" s="12">
        <v>2</v>
      </c>
      <c r="H8" s="12"/>
      <c r="I8" s="25">
        <v>1</v>
      </c>
      <c r="J8" s="12"/>
      <c r="K8" s="12"/>
      <c r="L8" s="12"/>
      <c r="M8" s="12"/>
      <c r="N8" s="12"/>
      <c r="O8" s="12"/>
      <c r="P8" s="12"/>
      <c r="Q8" s="12"/>
      <c r="R8" s="25">
        <v>3</v>
      </c>
      <c r="S8" s="25">
        <v>3</v>
      </c>
      <c r="T8" s="25">
        <v>1</v>
      </c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>
        <v>124</v>
      </c>
      <c r="AJ8" s="12">
        <v>64</v>
      </c>
      <c r="AK8" s="12">
        <v>16</v>
      </c>
      <c r="AL8" s="12">
        <v>16</v>
      </c>
      <c r="AM8" s="13">
        <f>AK8+AI8+AG8+AE8+AC8+AA8+Y8+W8+U8+S8+Q8+O8+M8+K8+I8+G8+E8+C8</f>
        <v>147</v>
      </c>
      <c r="AN8" s="16">
        <f>AL8+AJ8+AH8+AF8+AD8+AB8+Z8+X8+V8+T8+R8+P8+N8+L8+J8+H8+F8+D8</f>
        <v>86</v>
      </c>
      <c r="AO8" s="53"/>
      <c r="AP8" s="53"/>
      <c r="AQ8" s="54"/>
      <c r="AR8" s="54"/>
      <c r="AS8" s="54"/>
      <c r="AT8" s="55">
        <v>270434</v>
      </c>
    </row>
    <row r="9" spans="1:46" ht="12.75">
      <c r="A9" s="18" t="s">
        <v>24</v>
      </c>
      <c r="B9" s="2"/>
      <c r="C9" s="9"/>
      <c r="D9" s="1"/>
      <c r="E9" s="1">
        <v>2</v>
      </c>
      <c r="F9" s="1">
        <v>1</v>
      </c>
      <c r="G9" s="1"/>
      <c r="H9" s="1"/>
      <c r="I9" s="1"/>
      <c r="J9" s="1">
        <v>1</v>
      </c>
      <c r="K9" s="1">
        <v>3</v>
      </c>
      <c r="L9" s="1">
        <v>2</v>
      </c>
      <c r="M9" s="1"/>
      <c r="N9" s="1">
        <v>1</v>
      </c>
      <c r="O9" s="1">
        <v>100</v>
      </c>
      <c r="P9" s="1">
        <v>100</v>
      </c>
      <c r="Q9" s="1"/>
      <c r="R9" s="1"/>
      <c r="S9" s="1"/>
      <c r="T9" s="3">
        <v>2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>
        <v>1</v>
      </c>
      <c r="AI9" s="1">
        <v>304</v>
      </c>
      <c r="AJ9" s="1">
        <v>226</v>
      </c>
      <c r="AK9" s="1">
        <v>1</v>
      </c>
      <c r="AL9" s="1">
        <v>8</v>
      </c>
      <c r="AM9" s="23">
        <f aca="true" t="shared" si="0" ref="AM9:AM72">AK9+AI9+AG9+AE9+AC9+AA9+Y9+W9+U9+S9+Q9+O9+M9+K9+I9+G9+E9+C9</f>
        <v>410</v>
      </c>
      <c r="AN9" s="29">
        <f aca="true" t="shared" si="1" ref="AN9:AN72">AL9+AJ9+AH9+AF9+AD9+AB9+Z9+X9+V9+T9+R9+P9+N9+L9+J9+H9+F9+D9</f>
        <v>342</v>
      </c>
      <c r="AO9" s="56"/>
      <c r="AP9" s="56"/>
      <c r="AQ9" s="56"/>
      <c r="AR9" s="56"/>
      <c r="AS9" s="56"/>
      <c r="AT9" s="57"/>
    </row>
    <row r="10" spans="1:46" ht="12.75">
      <c r="A10" s="19" t="s">
        <v>25</v>
      </c>
      <c r="B10" s="2"/>
      <c r="C10" s="9">
        <v>4</v>
      </c>
      <c r="D10" s="1">
        <v>11</v>
      </c>
      <c r="E10" s="1">
        <v>46</v>
      </c>
      <c r="F10" s="1">
        <v>87</v>
      </c>
      <c r="G10" s="1"/>
      <c r="H10" s="1"/>
      <c r="I10" s="1">
        <v>162</v>
      </c>
      <c r="J10" s="1">
        <v>211</v>
      </c>
      <c r="K10" s="1">
        <v>102</v>
      </c>
      <c r="L10" s="1">
        <v>131</v>
      </c>
      <c r="M10" s="1">
        <v>4</v>
      </c>
      <c r="N10" s="1">
        <v>11</v>
      </c>
      <c r="O10" s="1">
        <v>23</v>
      </c>
      <c r="P10" s="1">
        <v>29</v>
      </c>
      <c r="Q10" s="1">
        <v>4</v>
      </c>
      <c r="R10" s="1">
        <v>6</v>
      </c>
      <c r="S10" s="1"/>
      <c r="T10" s="1">
        <v>2</v>
      </c>
      <c r="U10" s="1">
        <v>2</v>
      </c>
      <c r="V10" s="1"/>
      <c r="W10" s="1"/>
      <c r="X10" s="1">
        <v>1</v>
      </c>
      <c r="Y10" s="1"/>
      <c r="Z10" s="1">
        <v>1</v>
      </c>
      <c r="AA10" s="1">
        <v>3</v>
      </c>
      <c r="AB10" s="1">
        <v>6</v>
      </c>
      <c r="AC10" s="1">
        <v>8</v>
      </c>
      <c r="AD10" s="1">
        <v>4</v>
      </c>
      <c r="AE10" s="1"/>
      <c r="AF10" s="1"/>
      <c r="AG10" s="1">
        <v>4</v>
      </c>
      <c r="AH10" s="1">
        <v>21</v>
      </c>
      <c r="AI10" s="1">
        <v>1490</v>
      </c>
      <c r="AJ10" s="1">
        <v>1112</v>
      </c>
      <c r="AK10" s="1">
        <v>66</v>
      </c>
      <c r="AL10" s="1">
        <v>159</v>
      </c>
      <c r="AM10" s="23">
        <f t="shared" si="0"/>
        <v>1918</v>
      </c>
      <c r="AN10" s="29">
        <f t="shared" si="1"/>
        <v>1792</v>
      </c>
      <c r="AO10" s="56"/>
      <c r="AP10" s="56"/>
      <c r="AQ10" s="56"/>
      <c r="AR10" s="56"/>
      <c r="AS10" s="56"/>
      <c r="AT10" s="57"/>
    </row>
    <row r="11" spans="1:46" ht="12.75">
      <c r="A11" s="18" t="s">
        <v>26</v>
      </c>
      <c r="B11" s="2"/>
      <c r="C11" s="9">
        <v>1</v>
      </c>
      <c r="D11" s="1"/>
      <c r="E11" s="1">
        <v>1</v>
      </c>
      <c r="F11" s="1">
        <v>1</v>
      </c>
      <c r="G11" s="1"/>
      <c r="H11" s="1"/>
      <c r="I11" s="1">
        <v>3</v>
      </c>
      <c r="J11" s="1">
        <v>6</v>
      </c>
      <c r="K11" s="1">
        <v>9</v>
      </c>
      <c r="L11" s="1">
        <v>10</v>
      </c>
      <c r="M11" s="1"/>
      <c r="N11" s="1"/>
      <c r="O11" s="1"/>
      <c r="P11" s="1">
        <v>1</v>
      </c>
      <c r="Q11" s="1">
        <v>1</v>
      </c>
      <c r="R11" s="1">
        <v>2</v>
      </c>
      <c r="S11" s="1"/>
      <c r="T11" s="1">
        <v>3</v>
      </c>
      <c r="U11" s="1"/>
      <c r="V11" s="1"/>
      <c r="W11" s="1">
        <v>1</v>
      </c>
      <c r="X11" s="1"/>
      <c r="Y11" s="1"/>
      <c r="Z11" s="1"/>
      <c r="AA11" s="1"/>
      <c r="AB11" s="1"/>
      <c r="AC11" s="1"/>
      <c r="AD11" s="1">
        <v>1</v>
      </c>
      <c r="AE11" s="1"/>
      <c r="AF11" s="1"/>
      <c r="AG11" s="1"/>
      <c r="AH11" s="1">
        <v>1</v>
      </c>
      <c r="AI11" s="1">
        <v>204</v>
      </c>
      <c r="AJ11" s="1">
        <v>143</v>
      </c>
      <c r="AK11" s="1">
        <v>12</v>
      </c>
      <c r="AL11" s="1">
        <v>7</v>
      </c>
      <c r="AM11" s="23">
        <f t="shared" si="0"/>
        <v>232</v>
      </c>
      <c r="AN11" s="29">
        <f t="shared" si="1"/>
        <v>175</v>
      </c>
      <c r="AO11" s="56"/>
      <c r="AP11" s="56"/>
      <c r="AQ11" s="56"/>
      <c r="AR11" s="56"/>
      <c r="AS11" s="56"/>
      <c r="AT11" s="57"/>
    </row>
    <row r="12" spans="1:46" ht="12.75">
      <c r="A12" s="18" t="s">
        <v>27</v>
      </c>
      <c r="B12" s="2"/>
      <c r="C12" s="9">
        <v>24</v>
      </c>
      <c r="D12" s="1">
        <v>35</v>
      </c>
      <c r="E12" s="1">
        <v>34</v>
      </c>
      <c r="F12" s="1">
        <v>38</v>
      </c>
      <c r="G12" s="1">
        <v>45</v>
      </c>
      <c r="H12" s="1">
        <v>51</v>
      </c>
      <c r="I12" s="1">
        <v>145</v>
      </c>
      <c r="J12" s="1">
        <v>167</v>
      </c>
      <c r="K12" s="1">
        <v>102</v>
      </c>
      <c r="L12" s="1">
        <v>102</v>
      </c>
      <c r="M12" s="1">
        <v>50</v>
      </c>
      <c r="N12" s="1">
        <v>46</v>
      </c>
      <c r="O12" s="1">
        <v>10</v>
      </c>
      <c r="P12" s="1">
        <v>9</v>
      </c>
      <c r="Q12" s="1">
        <v>4</v>
      </c>
      <c r="R12" s="1">
        <v>3</v>
      </c>
      <c r="S12" s="1">
        <v>6</v>
      </c>
      <c r="T12" s="1">
        <v>13</v>
      </c>
      <c r="U12" s="1">
        <v>9</v>
      </c>
      <c r="V12" s="1">
        <v>5</v>
      </c>
      <c r="W12" s="1"/>
      <c r="X12" s="1"/>
      <c r="Y12" s="1"/>
      <c r="Z12" s="1">
        <v>1</v>
      </c>
      <c r="AA12" s="1"/>
      <c r="AB12" s="1"/>
      <c r="AC12" s="1">
        <v>4</v>
      </c>
      <c r="AD12" s="1">
        <v>3</v>
      </c>
      <c r="AE12" s="1"/>
      <c r="AF12" s="1"/>
      <c r="AG12" s="1">
        <v>1</v>
      </c>
      <c r="AH12" s="1"/>
      <c r="AI12" s="1">
        <v>1087</v>
      </c>
      <c r="AJ12" s="1">
        <v>771</v>
      </c>
      <c r="AK12" s="1">
        <v>116</v>
      </c>
      <c r="AL12" s="1">
        <v>129</v>
      </c>
      <c r="AM12" s="23">
        <f t="shared" si="0"/>
        <v>1637</v>
      </c>
      <c r="AN12" s="29">
        <f t="shared" si="1"/>
        <v>1373</v>
      </c>
      <c r="AO12" s="56"/>
      <c r="AP12" s="56"/>
      <c r="AQ12" s="56"/>
      <c r="AR12" s="56"/>
      <c r="AS12" s="56"/>
      <c r="AT12" s="57"/>
    </row>
    <row r="13" spans="1:46" ht="12.75">
      <c r="A13" s="18" t="s">
        <v>28</v>
      </c>
      <c r="B13" s="2"/>
      <c r="C13" s="9"/>
      <c r="D13" s="1"/>
      <c r="E13" s="1">
        <v>3</v>
      </c>
      <c r="F13" s="1">
        <v>3</v>
      </c>
      <c r="G13" s="1"/>
      <c r="H13" s="1"/>
      <c r="I13" s="1"/>
      <c r="J13" s="1">
        <v>1</v>
      </c>
      <c r="K13" s="1"/>
      <c r="L13" s="1"/>
      <c r="M13" s="1"/>
      <c r="N13" s="1"/>
      <c r="O13" s="1">
        <v>4</v>
      </c>
      <c r="P13" s="1">
        <v>18</v>
      </c>
      <c r="Q13" s="1"/>
      <c r="R13" s="1">
        <v>1</v>
      </c>
      <c r="S13" s="1"/>
      <c r="T13" s="1"/>
      <c r="U13" s="1">
        <v>3</v>
      </c>
      <c r="V13" s="1">
        <v>1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>
        <v>58</v>
      </c>
      <c r="AJ13" s="1">
        <v>47</v>
      </c>
      <c r="AK13" s="1">
        <v>12</v>
      </c>
      <c r="AL13" s="1"/>
      <c r="AM13" s="23">
        <f t="shared" si="0"/>
        <v>80</v>
      </c>
      <c r="AN13" s="29">
        <f t="shared" si="1"/>
        <v>71</v>
      </c>
      <c r="AO13" s="56"/>
      <c r="AP13" s="56"/>
      <c r="AQ13" s="56"/>
      <c r="AR13" s="56"/>
      <c r="AS13" s="56"/>
      <c r="AT13" s="57"/>
    </row>
    <row r="14" spans="1:46" ht="12.75">
      <c r="A14" s="18" t="s">
        <v>29</v>
      </c>
      <c r="B14" s="2"/>
      <c r="C14" s="9">
        <f>SUM(C8:C13)</f>
        <v>29</v>
      </c>
      <c r="D14" s="1">
        <f aca="true" t="shared" si="2" ref="D14:AL14">SUM(D8:D13)</f>
        <v>46</v>
      </c>
      <c r="E14" s="1">
        <f t="shared" si="2"/>
        <v>87</v>
      </c>
      <c r="F14" s="1">
        <f t="shared" si="2"/>
        <v>132</v>
      </c>
      <c r="G14" s="1">
        <f t="shared" si="2"/>
        <v>47</v>
      </c>
      <c r="H14" s="1">
        <f t="shared" si="2"/>
        <v>51</v>
      </c>
      <c r="I14" s="1">
        <f t="shared" si="2"/>
        <v>311</v>
      </c>
      <c r="J14" s="1">
        <f t="shared" si="2"/>
        <v>386</v>
      </c>
      <c r="K14" s="1">
        <f t="shared" si="2"/>
        <v>216</v>
      </c>
      <c r="L14" s="1">
        <f t="shared" si="2"/>
        <v>245</v>
      </c>
      <c r="M14" s="1">
        <f t="shared" si="2"/>
        <v>54</v>
      </c>
      <c r="N14" s="1">
        <f t="shared" si="2"/>
        <v>58</v>
      </c>
      <c r="O14" s="1">
        <f t="shared" si="2"/>
        <v>137</v>
      </c>
      <c r="P14" s="1">
        <f t="shared" si="2"/>
        <v>157</v>
      </c>
      <c r="Q14" s="1">
        <f t="shared" si="2"/>
        <v>9</v>
      </c>
      <c r="R14" s="1">
        <f t="shared" si="2"/>
        <v>15</v>
      </c>
      <c r="S14" s="1">
        <f t="shared" si="2"/>
        <v>9</v>
      </c>
      <c r="T14" s="1">
        <f t="shared" si="2"/>
        <v>21</v>
      </c>
      <c r="U14" s="1">
        <f t="shared" si="2"/>
        <v>14</v>
      </c>
      <c r="V14" s="1">
        <f t="shared" si="2"/>
        <v>6</v>
      </c>
      <c r="W14" s="1">
        <f t="shared" si="2"/>
        <v>1</v>
      </c>
      <c r="X14" s="1">
        <f t="shared" si="2"/>
        <v>1</v>
      </c>
      <c r="Y14" s="1">
        <f t="shared" si="2"/>
        <v>0</v>
      </c>
      <c r="Z14" s="1">
        <f t="shared" si="2"/>
        <v>2</v>
      </c>
      <c r="AA14" s="1">
        <f t="shared" si="2"/>
        <v>3</v>
      </c>
      <c r="AB14" s="1">
        <f t="shared" si="2"/>
        <v>6</v>
      </c>
      <c r="AC14" s="1">
        <f t="shared" si="2"/>
        <v>12</v>
      </c>
      <c r="AD14" s="1">
        <f t="shared" si="2"/>
        <v>8</v>
      </c>
      <c r="AE14" s="1">
        <f t="shared" si="2"/>
        <v>0</v>
      </c>
      <c r="AF14" s="1">
        <f t="shared" si="2"/>
        <v>0</v>
      </c>
      <c r="AG14" s="1">
        <f t="shared" si="2"/>
        <v>5</v>
      </c>
      <c r="AH14" s="1">
        <f t="shared" si="2"/>
        <v>23</v>
      </c>
      <c r="AI14" s="1">
        <f t="shared" si="2"/>
        <v>3267</v>
      </c>
      <c r="AJ14" s="1">
        <f t="shared" si="2"/>
        <v>2363</v>
      </c>
      <c r="AK14" s="1">
        <f t="shared" si="2"/>
        <v>223</v>
      </c>
      <c r="AL14" s="1">
        <f t="shared" si="2"/>
        <v>319</v>
      </c>
      <c r="AM14" s="23">
        <f t="shared" si="0"/>
        <v>4424</v>
      </c>
      <c r="AN14" s="29">
        <f t="shared" si="1"/>
        <v>3839</v>
      </c>
      <c r="AO14" s="56"/>
      <c r="AP14" s="56"/>
      <c r="AQ14" s="56"/>
      <c r="AR14" s="56"/>
      <c r="AS14" s="56"/>
      <c r="AT14" s="57"/>
    </row>
    <row r="15" spans="1:46" ht="12.75">
      <c r="A15" s="18" t="s">
        <v>239</v>
      </c>
      <c r="B15" s="2"/>
      <c r="C15" s="9"/>
      <c r="D15" s="1"/>
      <c r="E15" s="1"/>
      <c r="F15" s="1"/>
      <c r="G15" s="1"/>
      <c r="H15" s="3"/>
      <c r="I15" s="3"/>
      <c r="J15" s="3"/>
      <c r="K15" s="1"/>
      <c r="L15" s="1"/>
      <c r="M15" s="1"/>
      <c r="N15" s="1"/>
      <c r="O15" s="1"/>
      <c r="P15" s="1"/>
      <c r="Q15" s="1"/>
      <c r="R15" s="1"/>
      <c r="S15" s="1"/>
      <c r="T15" s="3"/>
      <c r="U15" s="3"/>
      <c r="V15" s="3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>
        <v>11</v>
      </c>
      <c r="AJ15" s="1">
        <v>12</v>
      </c>
      <c r="AK15" s="1"/>
      <c r="AL15" s="1"/>
      <c r="AM15" s="23">
        <f t="shared" si="0"/>
        <v>11</v>
      </c>
      <c r="AN15" s="29">
        <f t="shared" si="1"/>
        <v>12</v>
      </c>
      <c r="AO15" s="56"/>
      <c r="AP15" s="56"/>
      <c r="AQ15" s="56"/>
      <c r="AR15" s="56"/>
      <c r="AS15" s="56"/>
      <c r="AT15" s="57"/>
    </row>
    <row r="16" spans="1:46" ht="12.75">
      <c r="A16" s="18" t="s">
        <v>31</v>
      </c>
      <c r="B16" s="2"/>
      <c r="C16" s="9"/>
      <c r="D16" s="3"/>
      <c r="E16" s="1"/>
      <c r="F16" s="1"/>
      <c r="G16" s="3"/>
      <c r="H16" s="3"/>
      <c r="I16" s="3"/>
      <c r="J16" s="3"/>
      <c r="K16" s="3"/>
      <c r="L16" s="3"/>
      <c r="M16" s="3"/>
      <c r="N16" s="3"/>
      <c r="O16" s="1"/>
      <c r="P16" s="1"/>
      <c r="Q16" s="3">
        <v>1</v>
      </c>
      <c r="R16" s="3"/>
      <c r="S16" s="3"/>
      <c r="T16" s="3"/>
      <c r="U16" s="1"/>
      <c r="V16" s="1"/>
      <c r="W16" s="3"/>
      <c r="X16" s="3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3">
        <v>28</v>
      </c>
      <c r="AJ16" s="3">
        <v>24</v>
      </c>
      <c r="AK16" s="3"/>
      <c r="AL16" s="3"/>
      <c r="AM16" s="23">
        <f t="shared" si="0"/>
        <v>29</v>
      </c>
      <c r="AN16" s="29">
        <f t="shared" si="1"/>
        <v>24</v>
      </c>
      <c r="AO16" s="56"/>
      <c r="AP16" s="56"/>
      <c r="AQ16" s="56"/>
      <c r="AR16" s="56"/>
      <c r="AS16" s="56"/>
      <c r="AT16" s="57"/>
    </row>
    <row r="17" spans="1:46" ht="12.75">
      <c r="A17" s="18" t="s">
        <v>32</v>
      </c>
      <c r="B17" s="2"/>
      <c r="C17" s="9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3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3">
        <v>1</v>
      </c>
      <c r="AJ17" s="1"/>
      <c r="AK17" s="3"/>
      <c r="AL17" s="1"/>
      <c r="AM17" s="23">
        <f t="shared" si="0"/>
        <v>1</v>
      </c>
      <c r="AN17" s="29">
        <f t="shared" si="1"/>
        <v>0</v>
      </c>
      <c r="AO17" s="56"/>
      <c r="AP17" s="56"/>
      <c r="AQ17" s="56"/>
      <c r="AR17" s="56"/>
      <c r="AS17" s="56"/>
      <c r="AT17" s="57"/>
    </row>
    <row r="18" spans="1:46" ht="12.75">
      <c r="A18" s="18" t="s">
        <v>240</v>
      </c>
      <c r="B18" s="2"/>
      <c r="C18" s="9"/>
      <c r="D18" s="1"/>
      <c r="E18" s="1"/>
      <c r="F18" s="1"/>
      <c r="G18" s="1"/>
      <c r="H18" s="1"/>
      <c r="I18" s="1"/>
      <c r="J18" s="1">
        <v>1</v>
      </c>
      <c r="K18" s="1"/>
      <c r="L18" s="1"/>
      <c r="M18" s="1">
        <v>9</v>
      </c>
      <c r="N18" s="1">
        <v>5</v>
      </c>
      <c r="O18" s="1"/>
      <c r="P18" s="1"/>
      <c r="Q18" s="1"/>
      <c r="R18" s="3"/>
      <c r="S18" s="3"/>
      <c r="T18" s="3"/>
      <c r="U18" s="3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3">
        <v>11</v>
      </c>
      <c r="AJ18" s="3">
        <v>16</v>
      </c>
      <c r="AK18" s="1"/>
      <c r="AL18" s="1"/>
      <c r="AM18" s="23">
        <f t="shared" si="0"/>
        <v>20</v>
      </c>
      <c r="AN18" s="29">
        <f t="shared" si="1"/>
        <v>22</v>
      </c>
      <c r="AO18" s="56"/>
      <c r="AP18" s="56"/>
      <c r="AQ18" s="56"/>
      <c r="AR18" s="56"/>
      <c r="AS18" s="56"/>
      <c r="AT18" s="57"/>
    </row>
    <row r="19" spans="1:46" ht="12.75">
      <c r="A19" s="18" t="s">
        <v>35</v>
      </c>
      <c r="B19" s="2"/>
      <c r="C19" s="9"/>
      <c r="D19" s="1"/>
      <c r="E19" s="1"/>
      <c r="F19" s="1"/>
      <c r="G19" s="3"/>
      <c r="H19" s="1"/>
      <c r="I19" s="3"/>
      <c r="J19" s="3"/>
      <c r="K19" s="1"/>
      <c r="L19" s="1"/>
      <c r="M19" s="1"/>
      <c r="N19" s="3"/>
      <c r="O19" s="3"/>
      <c r="P19" s="1"/>
      <c r="Q19" s="3"/>
      <c r="R19" s="3"/>
      <c r="S19" s="3"/>
      <c r="T19" s="3"/>
      <c r="U19" s="3"/>
      <c r="V19" s="3"/>
      <c r="W19" s="3"/>
      <c r="X19" s="3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3">
        <v>2</v>
      </c>
      <c r="AJ19" s="3">
        <v>1</v>
      </c>
      <c r="AK19" s="3"/>
      <c r="AL19" s="3"/>
      <c r="AM19" s="23">
        <f t="shared" si="0"/>
        <v>2</v>
      </c>
      <c r="AN19" s="29">
        <f t="shared" si="1"/>
        <v>1</v>
      </c>
      <c r="AO19" s="56"/>
      <c r="AP19" s="56"/>
      <c r="AQ19" s="56"/>
      <c r="AR19" s="56"/>
      <c r="AS19" s="56"/>
      <c r="AT19" s="57"/>
    </row>
    <row r="20" spans="1:46" ht="12.75">
      <c r="A20" s="18" t="s">
        <v>36</v>
      </c>
      <c r="B20" s="2"/>
      <c r="C20" s="9"/>
      <c r="D20" s="3"/>
      <c r="E20" s="1"/>
      <c r="F20" s="1"/>
      <c r="G20" s="3"/>
      <c r="H20" s="3"/>
      <c r="I20" s="3"/>
      <c r="J20" s="3"/>
      <c r="K20" s="3"/>
      <c r="L20" s="3"/>
      <c r="M20" s="1"/>
      <c r="N20" s="1"/>
      <c r="O20" s="1"/>
      <c r="P20" s="1"/>
      <c r="Q20" s="3"/>
      <c r="R20" s="3"/>
      <c r="S20" s="3">
        <v>1</v>
      </c>
      <c r="T20" s="3">
        <v>2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3">
        <v>61</v>
      </c>
      <c r="AJ20" s="3">
        <v>77</v>
      </c>
      <c r="AK20" s="3"/>
      <c r="AL20" s="3"/>
      <c r="AM20" s="23">
        <f t="shared" si="0"/>
        <v>62</v>
      </c>
      <c r="AN20" s="29">
        <f t="shared" si="1"/>
        <v>79</v>
      </c>
      <c r="AO20" s="56"/>
      <c r="AP20" s="56"/>
      <c r="AQ20" s="56"/>
      <c r="AR20" s="56"/>
      <c r="AS20" s="56"/>
      <c r="AT20" s="57"/>
    </row>
    <row r="21" spans="1:46" ht="12.75">
      <c r="A21" s="18" t="s">
        <v>37</v>
      </c>
      <c r="B21" s="2"/>
      <c r="C21" s="9"/>
      <c r="D21" s="3"/>
      <c r="E21" s="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3">
        <v>2</v>
      </c>
      <c r="AJ21" s="3">
        <v>2</v>
      </c>
      <c r="AK21" s="3"/>
      <c r="AL21" s="3"/>
      <c r="AM21" s="23">
        <f t="shared" si="0"/>
        <v>2</v>
      </c>
      <c r="AN21" s="29">
        <f t="shared" si="1"/>
        <v>2</v>
      </c>
      <c r="AO21" s="56"/>
      <c r="AP21" s="56"/>
      <c r="AQ21" s="56"/>
      <c r="AR21" s="56"/>
      <c r="AS21" s="56"/>
      <c r="AT21" s="57"/>
    </row>
    <row r="22" spans="1:46" ht="12.75">
      <c r="A22" s="18" t="s">
        <v>40</v>
      </c>
      <c r="B22" s="2"/>
      <c r="C22" s="9"/>
      <c r="D22" s="3"/>
      <c r="E22" s="1"/>
      <c r="F22" s="1"/>
      <c r="G22" s="3"/>
      <c r="H22" s="3"/>
      <c r="I22" s="3"/>
      <c r="J22" s="3"/>
      <c r="K22" s="1"/>
      <c r="L22" s="1"/>
      <c r="M22" s="1"/>
      <c r="N22" s="1"/>
      <c r="O22" s="1"/>
      <c r="P22" s="1"/>
      <c r="Q22" s="3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3">
        <v>1</v>
      </c>
      <c r="AJ22" s="3">
        <v>1</v>
      </c>
      <c r="AK22" s="3"/>
      <c r="AL22" s="3"/>
      <c r="AM22" s="23">
        <f t="shared" si="0"/>
        <v>1</v>
      </c>
      <c r="AN22" s="29">
        <f t="shared" si="1"/>
        <v>1</v>
      </c>
      <c r="AO22" s="56"/>
      <c r="AP22" s="56"/>
      <c r="AQ22" s="56"/>
      <c r="AR22" s="56"/>
      <c r="AS22" s="56"/>
      <c r="AT22" s="57"/>
    </row>
    <row r="23" spans="1:46" ht="12.75">
      <c r="A23" s="18" t="s">
        <v>41</v>
      </c>
      <c r="B23" s="2"/>
      <c r="C23" s="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3"/>
      <c r="R23" s="1"/>
      <c r="S23" s="3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3">
        <v>2</v>
      </c>
      <c r="AJ23" s="1"/>
      <c r="AK23" s="1"/>
      <c r="AL23" s="1">
        <v>1</v>
      </c>
      <c r="AM23" s="23">
        <f t="shared" si="0"/>
        <v>2</v>
      </c>
      <c r="AN23" s="29">
        <f t="shared" si="1"/>
        <v>1</v>
      </c>
      <c r="AO23" s="56"/>
      <c r="AP23" s="56"/>
      <c r="AQ23" s="56"/>
      <c r="AR23" s="56"/>
      <c r="AS23" s="56"/>
      <c r="AT23" s="57"/>
    </row>
    <row r="24" spans="1:46" ht="12.75">
      <c r="A24" s="18" t="s">
        <v>42</v>
      </c>
      <c r="B24" s="2"/>
      <c r="C24" s="9"/>
      <c r="D24" s="1"/>
      <c r="E24" s="1"/>
      <c r="F24" s="1"/>
      <c r="G24" s="3"/>
      <c r="H24" s="1"/>
      <c r="I24" s="3"/>
      <c r="J24" s="1"/>
      <c r="K24" s="3"/>
      <c r="L24" s="1"/>
      <c r="M24" s="3"/>
      <c r="N24" s="3"/>
      <c r="O24" s="1"/>
      <c r="P24" s="1"/>
      <c r="Q24" s="3"/>
      <c r="R24" s="3"/>
      <c r="S24" s="3"/>
      <c r="T24" s="3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>
        <v>3</v>
      </c>
      <c r="AL24" s="1">
        <v>4</v>
      </c>
      <c r="AM24" s="23">
        <f t="shared" si="0"/>
        <v>3</v>
      </c>
      <c r="AN24" s="29">
        <f t="shared" si="1"/>
        <v>4</v>
      </c>
      <c r="AO24" s="56"/>
      <c r="AP24" s="56"/>
      <c r="AQ24" s="56"/>
      <c r="AR24" s="56"/>
      <c r="AS24" s="56"/>
      <c r="AT24" s="57"/>
    </row>
    <row r="25" spans="1:46" ht="12.75">
      <c r="A25" s="18" t="s">
        <v>43</v>
      </c>
      <c r="B25" s="2"/>
      <c r="C25" s="9"/>
      <c r="D25" s="3"/>
      <c r="E25" s="1"/>
      <c r="F25" s="1"/>
      <c r="G25" s="1"/>
      <c r="H25" s="1"/>
      <c r="I25" s="3"/>
      <c r="J25" s="3"/>
      <c r="K25" s="1"/>
      <c r="L25" s="1"/>
      <c r="M25" s="1"/>
      <c r="N25" s="1"/>
      <c r="O25" s="1"/>
      <c r="P25" s="1"/>
      <c r="Q25" s="3"/>
      <c r="R25" s="3"/>
      <c r="S25" s="3"/>
      <c r="T25" s="3"/>
      <c r="U25" s="1"/>
      <c r="V25" s="1"/>
      <c r="W25" s="3"/>
      <c r="X25" s="3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3">
        <v>12</v>
      </c>
      <c r="AJ25" s="3">
        <v>2</v>
      </c>
      <c r="AK25" s="3"/>
      <c r="AL25" s="3"/>
      <c r="AM25" s="23">
        <f t="shared" si="0"/>
        <v>12</v>
      </c>
      <c r="AN25" s="29">
        <f t="shared" si="1"/>
        <v>2</v>
      </c>
      <c r="AO25" s="56"/>
      <c r="AP25" s="56"/>
      <c r="AQ25" s="56"/>
      <c r="AR25" s="56"/>
      <c r="AS25" s="56"/>
      <c r="AT25" s="57"/>
    </row>
    <row r="26" spans="1:46" ht="12.75">
      <c r="A26" s="18" t="s">
        <v>44</v>
      </c>
      <c r="B26" s="2"/>
      <c r="C26" s="9"/>
      <c r="D26" s="3"/>
      <c r="E26" s="1"/>
      <c r="F26" s="1"/>
      <c r="G26" s="3"/>
      <c r="H26" s="3"/>
      <c r="I26" s="3"/>
      <c r="J26" s="3"/>
      <c r="K26" s="1"/>
      <c r="L26" s="1"/>
      <c r="M26" s="1"/>
      <c r="N26" s="1"/>
      <c r="O26" s="1"/>
      <c r="P26" s="1"/>
      <c r="Q26" s="3"/>
      <c r="R26" s="3"/>
      <c r="S26" s="3"/>
      <c r="T26" s="3"/>
      <c r="U26" s="1"/>
      <c r="V26" s="1"/>
      <c r="W26" s="3"/>
      <c r="X26" s="3"/>
      <c r="Y26" s="1"/>
      <c r="Z26" s="1"/>
      <c r="AA26" s="1"/>
      <c r="AB26" s="1"/>
      <c r="AC26" s="1"/>
      <c r="AD26" s="1"/>
      <c r="AE26" s="1">
        <v>6</v>
      </c>
      <c r="AF26" s="1">
        <v>4</v>
      </c>
      <c r="AG26" s="1"/>
      <c r="AH26" s="1"/>
      <c r="AI26" s="3">
        <v>19</v>
      </c>
      <c r="AJ26" s="3">
        <v>13</v>
      </c>
      <c r="AK26" s="3">
        <v>10</v>
      </c>
      <c r="AL26" s="3">
        <v>3</v>
      </c>
      <c r="AM26" s="23">
        <f t="shared" si="0"/>
        <v>35</v>
      </c>
      <c r="AN26" s="29">
        <f t="shared" si="1"/>
        <v>20</v>
      </c>
      <c r="AO26" s="56"/>
      <c r="AP26" s="56"/>
      <c r="AQ26" s="56"/>
      <c r="AR26" s="56"/>
      <c r="AS26" s="56"/>
      <c r="AT26" s="57"/>
    </row>
    <row r="27" spans="1:46" ht="12.75">
      <c r="A27" s="18" t="s">
        <v>45</v>
      </c>
      <c r="B27" s="2"/>
      <c r="C27" s="9"/>
      <c r="D27" s="3"/>
      <c r="E27" s="1"/>
      <c r="F27" s="1"/>
      <c r="G27" s="1"/>
      <c r="H27" s="1"/>
      <c r="I27" s="3"/>
      <c r="J27" s="1"/>
      <c r="K27" s="1"/>
      <c r="L27" s="1"/>
      <c r="M27" s="1"/>
      <c r="N27" s="1"/>
      <c r="O27" s="1"/>
      <c r="P27" s="1"/>
      <c r="Q27" s="3"/>
      <c r="R27" s="3"/>
      <c r="S27" s="3"/>
      <c r="T27" s="3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3">
        <v>2</v>
      </c>
      <c r="AJ27" s="3">
        <v>2</v>
      </c>
      <c r="AK27" s="3"/>
      <c r="AL27" s="1"/>
      <c r="AM27" s="23">
        <f t="shared" si="0"/>
        <v>2</v>
      </c>
      <c r="AN27" s="29">
        <f t="shared" si="1"/>
        <v>2</v>
      </c>
      <c r="AO27" s="56"/>
      <c r="AP27" s="56"/>
      <c r="AQ27" s="56"/>
      <c r="AR27" s="56"/>
      <c r="AS27" s="56"/>
      <c r="AT27" s="57"/>
    </row>
    <row r="28" spans="1:46" ht="12.75">
      <c r="A28" s="18" t="s">
        <v>241</v>
      </c>
      <c r="B28" s="2"/>
      <c r="C28" s="9"/>
      <c r="D28" s="1"/>
      <c r="E28" s="1"/>
      <c r="F28" s="1"/>
      <c r="G28" s="1"/>
      <c r="H28" s="1"/>
      <c r="I28" s="3"/>
      <c r="J28" s="1"/>
      <c r="K28" s="1"/>
      <c r="L28" s="1"/>
      <c r="M28" s="1"/>
      <c r="N28" s="1"/>
      <c r="O28" s="1"/>
      <c r="P28" s="1"/>
      <c r="Q28" s="3"/>
      <c r="R28" s="1"/>
      <c r="S28" s="3"/>
      <c r="T28" s="3"/>
      <c r="U28" s="1"/>
      <c r="V28" s="1"/>
      <c r="W28" s="3"/>
      <c r="X28" s="3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3">
        <v>4</v>
      </c>
      <c r="AJ28" s="3">
        <v>3</v>
      </c>
      <c r="AK28" s="3"/>
      <c r="AL28" s="3"/>
      <c r="AM28" s="23">
        <f t="shared" si="0"/>
        <v>4</v>
      </c>
      <c r="AN28" s="29">
        <f t="shared" si="1"/>
        <v>3</v>
      </c>
      <c r="AO28" s="56"/>
      <c r="AP28" s="56"/>
      <c r="AQ28" s="56"/>
      <c r="AR28" s="56"/>
      <c r="AS28" s="56"/>
      <c r="AT28" s="57"/>
    </row>
    <row r="29" spans="1:46" ht="12.75">
      <c r="A29" s="18" t="s">
        <v>47</v>
      </c>
      <c r="B29" s="2"/>
      <c r="C29" s="10"/>
      <c r="D29" s="1"/>
      <c r="E29" s="1"/>
      <c r="F29" s="3"/>
      <c r="G29" s="3"/>
      <c r="H29" s="1"/>
      <c r="I29" s="3"/>
      <c r="J29" s="3"/>
      <c r="K29" s="1"/>
      <c r="L29" s="3"/>
      <c r="M29" s="3"/>
      <c r="N29" s="3"/>
      <c r="O29" s="1"/>
      <c r="P29" s="1"/>
      <c r="Q29" s="3"/>
      <c r="R29" s="3"/>
      <c r="S29" s="3"/>
      <c r="T29" s="3"/>
      <c r="U29" s="1"/>
      <c r="V29" s="1"/>
      <c r="W29" s="3"/>
      <c r="X29" s="3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3">
        <v>1</v>
      </c>
      <c r="AJ29" s="1"/>
      <c r="AK29" s="3"/>
      <c r="AL29" s="3"/>
      <c r="AM29" s="23">
        <f t="shared" si="0"/>
        <v>1</v>
      </c>
      <c r="AN29" s="29">
        <f t="shared" si="1"/>
        <v>0</v>
      </c>
      <c r="AO29" s="56"/>
      <c r="AP29" s="56"/>
      <c r="AQ29" s="56"/>
      <c r="AR29" s="56"/>
      <c r="AS29" s="56"/>
      <c r="AT29" s="57"/>
    </row>
    <row r="30" spans="1:46" ht="12.75">
      <c r="A30" s="18" t="s">
        <v>49</v>
      </c>
      <c r="B30" s="2"/>
      <c r="C30" s="10"/>
      <c r="D30" s="3"/>
      <c r="E30" s="1"/>
      <c r="F30" s="1"/>
      <c r="G30" s="1"/>
      <c r="H30" s="1"/>
      <c r="I30" s="3"/>
      <c r="J30" s="3"/>
      <c r="K30" s="1"/>
      <c r="L30" s="1"/>
      <c r="M30" s="1"/>
      <c r="N30" s="1"/>
      <c r="O30" s="1"/>
      <c r="P30" s="1"/>
      <c r="Q30" s="3"/>
      <c r="R30" s="3"/>
      <c r="S30" s="3"/>
      <c r="T30" s="3"/>
      <c r="U30" s="1"/>
      <c r="V30" s="1"/>
      <c r="W30" s="3"/>
      <c r="X30" s="3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3">
        <v>1</v>
      </c>
      <c r="AJ30" s="3">
        <v>2</v>
      </c>
      <c r="AK30" s="3"/>
      <c r="AL30" s="3"/>
      <c r="AM30" s="23">
        <f t="shared" si="0"/>
        <v>1</v>
      </c>
      <c r="AN30" s="29">
        <f t="shared" si="1"/>
        <v>2</v>
      </c>
      <c r="AO30" s="56"/>
      <c r="AP30" s="56"/>
      <c r="AQ30" s="56"/>
      <c r="AR30" s="56"/>
      <c r="AS30" s="56"/>
      <c r="AT30" s="57"/>
    </row>
    <row r="31" spans="1:46" ht="12.75">
      <c r="A31" s="18" t="s">
        <v>52</v>
      </c>
      <c r="B31" s="2"/>
      <c r="C31" s="10"/>
      <c r="D31" s="3"/>
      <c r="E31" s="1"/>
      <c r="F31" s="1"/>
      <c r="G31" s="1"/>
      <c r="H31" s="1"/>
      <c r="I31" s="3"/>
      <c r="J31" s="3"/>
      <c r="K31" s="1"/>
      <c r="L31" s="1"/>
      <c r="M31" s="1"/>
      <c r="N31" s="1"/>
      <c r="O31" s="1"/>
      <c r="P31" s="1"/>
      <c r="Q31" s="3"/>
      <c r="R31" s="3"/>
      <c r="S31" s="3"/>
      <c r="T31" s="3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3">
        <v>6</v>
      </c>
      <c r="AJ31" s="3">
        <v>8</v>
      </c>
      <c r="AK31" s="3"/>
      <c r="AL31" s="3"/>
      <c r="AM31" s="23">
        <f t="shared" si="0"/>
        <v>6</v>
      </c>
      <c r="AN31" s="29">
        <f t="shared" si="1"/>
        <v>8</v>
      </c>
      <c r="AO31" s="56"/>
      <c r="AP31" s="56"/>
      <c r="AQ31" s="56"/>
      <c r="AR31" s="56"/>
      <c r="AS31" s="56"/>
      <c r="AT31" s="57"/>
    </row>
    <row r="32" spans="1:46" ht="12.75">
      <c r="A32" s="18" t="s">
        <v>53</v>
      </c>
      <c r="B32" s="2"/>
      <c r="C32" s="10"/>
      <c r="D32" s="1"/>
      <c r="E32" s="1"/>
      <c r="F32" s="1"/>
      <c r="G32" s="1"/>
      <c r="H32" s="1"/>
      <c r="I32" s="3"/>
      <c r="J32" s="1"/>
      <c r="K32" s="1"/>
      <c r="L32" s="1"/>
      <c r="M32" s="1"/>
      <c r="N32" s="1"/>
      <c r="O32" s="1"/>
      <c r="P32" s="1"/>
      <c r="Q32" s="1"/>
      <c r="R32" s="3"/>
      <c r="S32" s="1"/>
      <c r="T32" s="3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3">
        <v>14</v>
      </c>
      <c r="AJ32" s="3">
        <v>18</v>
      </c>
      <c r="AK32" s="1"/>
      <c r="AL32" s="1"/>
      <c r="AM32" s="23">
        <f t="shared" si="0"/>
        <v>14</v>
      </c>
      <c r="AN32" s="29">
        <f t="shared" si="1"/>
        <v>18</v>
      </c>
      <c r="AO32" s="56"/>
      <c r="AP32" s="56"/>
      <c r="AQ32" s="56"/>
      <c r="AR32" s="56"/>
      <c r="AS32" s="56"/>
      <c r="AT32" s="57"/>
    </row>
    <row r="33" spans="1:46" ht="12.75">
      <c r="A33" s="20" t="s">
        <v>242</v>
      </c>
      <c r="B33" s="2"/>
      <c r="C33" s="10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3"/>
      <c r="S33" s="1"/>
      <c r="T33" s="3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3">
        <v>4</v>
      </c>
      <c r="AJ33" s="3">
        <v>2</v>
      </c>
      <c r="AK33" s="1"/>
      <c r="AL33" s="1"/>
      <c r="AM33" s="23">
        <f t="shared" si="0"/>
        <v>4</v>
      </c>
      <c r="AN33" s="29">
        <f t="shared" si="1"/>
        <v>2</v>
      </c>
      <c r="AO33" s="56"/>
      <c r="AP33" s="56"/>
      <c r="AQ33" s="56"/>
      <c r="AR33" s="56"/>
      <c r="AS33" s="56"/>
      <c r="AT33" s="57"/>
    </row>
    <row r="34" spans="1:46" ht="12.75">
      <c r="A34" s="20" t="s">
        <v>55</v>
      </c>
      <c r="B34" s="2"/>
      <c r="C34" s="10"/>
      <c r="D34" s="1"/>
      <c r="E34" s="1"/>
      <c r="F34" s="1"/>
      <c r="G34" s="1"/>
      <c r="H34" s="3"/>
      <c r="I34" s="3"/>
      <c r="J34" s="3"/>
      <c r="K34" s="1">
        <v>1</v>
      </c>
      <c r="L34" s="1">
        <v>1</v>
      </c>
      <c r="M34" s="1"/>
      <c r="N34" s="1"/>
      <c r="O34" s="1"/>
      <c r="P34" s="1"/>
      <c r="Q34" s="1"/>
      <c r="R34" s="3"/>
      <c r="S34" s="3"/>
      <c r="T34" s="3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3">
        <v>37</v>
      </c>
      <c r="AJ34" s="3">
        <v>37</v>
      </c>
      <c r="AK34" s="1"/>
      <c r="AL34" s="1"/>
      <c r="AM34" s="23">
        <f t="shared" si="0"/>
        <v>38</v>
      </c>
      <c r="AN34" s="29">
        <f t="shared" si="1"/>
        <v>38</v>
      </c>
      <c r="AO34" s="56"/>
      <c r="AP34" s="56"/>
      <c r="AQ34" s="56"/>
      <c r="AR34" s="56"/>
      <c r="AS34" s="56"/>
      <c r="AT34" s="57"/>
    </row>
    <row r="35" spans="1:46" ht="12.75">
      <c r="A35" s="20" t="s">
        <v>57</v>
      </c>
      <c r="B35" s="2"/>
      <c r="C35" s="10"/>
      <c r="D35" s="1"/>
      <c r="E35" s="1"/>
      <c r="F35" s="1"/>
      <c r="G35" s="1"/>
      <c r="H35" s="1"/>
      <c r="I35" s="3"/>
      <c r="J35" s="1"/>
      <c r="K35" s="1"/>
      <c r="L35" s="1"/>
      <c r="M35" s="1"/>
      <c r="N35" s="1"/>
      <c r="O35" s="1"/>
      <c r="P35" s="1"/>
      <c r="Q35" s="1"/>
      <c r="R35" s="3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3">
        <v>15</v>
      </c>
      <c r="AJ35" s="3">
        <v>5</v>
      </c>
      <c r="AK35" s="1"/>
      <c r="AL35" s="1"/>
      <c r="AM35" s="23">
        <f t="shared" si="0"/>
        <v>15</v>
      </c>
      <c r="AN35" s="29">
        <f t="shared" si="1"/>
        <v>5</v>
      </c>
      <c r="AO35" s="56"/>
      <c r="AP35" s="56"/>
      <c r="AQ35" s="56"/>
      <c r="AR35" s="56"/>
      <c r="AS35" s="56"/>
      <c r="AT35" s="57"/>
    </row>
    <row r="36" spans="1:46" ht="12.75">
      <c r="A36" s="20" t="s">
        <v>243</v>
      </c>
      <c r="B36" s="2"/>
      <c r="C36" s="10"/>
      <c r="D36" s="1"/>
      <c r="E36" s="1"/>
      <c r="F36" s="1"/>
      <c r="G36" s="1"/>
      <c r="H36" s="3"/>
      <c r="I36" s="3"/>
      <c r="J36" s="3"/>
      <c r="K36" s="1"/>
      <c r="L36" s="1"/>
      <c r="M36" s="1"/>
      <c r="N36" s="1"/>
      <c r="O36" s="1"/>
      <c r="P36" s="1"/>
      <c r="Q36" s="1"/>
      <c r="R36" s="3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3">
        <v>1</v>
      </c>
      <c r="AJ36" s="3">
        <v>1</v>
      </c>
      <c r="AK36" s="1">
        <v>20</v>
      </c>
      <c r="AL36" s="1">
        <v>28</v>
      </c>
      <c r="AM36" s="23">
        <f t="shared" si="0"/>
        <v>21</v>
      </c>
      <c r="AN36" s="29">
        <f t="shared" si="1"/>
        <v>29</v>
      </c>
      <c r="AO36" s="56"/>
      <c r="AP36" s="56"/>
      <c r="AQ36" s="56"/>
      <c r="AR36" s="56"/>
      <c r="AS36" s="56"/>
      <c r="AT36" s="57"/>
    </row>
    <row r="37" spans="1:46" ht="12.75">
      <c r="A37" s="20" t="s">
        <v>59</v>
      </c>
      <c r="B37" s="2"/>
      <c r="C37" s="10"/>
      <c r="D37" s="1">
        <v>1</v>
      </c>
      <c r="E37" s="1"/>
      <c r="F37" s="1"/>
      <c r="G37" s="1"/>
      <c r="H37" s="1"/>
      <c r="I37" s="3"/>
      <c r="J37" s="3"/>
      <c r="K37" s="1"/>
      <c r="L37" s="1"/>
      <c r="M37" s="1"/>
      <c r="N37" s="1"/>
      <c r="O37" s="1"/>
      <c r="P37" s="1"/>
      <c r="Q37" s="1">
        <v>2</v>
      </c>
      <c r="R37" s="3">
        <v>1</v>
      </c>
      <c r="S37" s="1"/>
      <c r="T37" s="1"/>
      <c r="U37" s="1">
        <v>2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3">
        <v>11</v>
      </c>
      <c r="AJ37" s="3">
        <v>5</v>
      </c>
      <c r="AK37" s="1">
        <v>1</v>
      </c>
      <c r="AL37" s="1"/>
      <c r="AM37" s="23">
        <f t="shared" si="0"/>
        <v>16</v>
      </c>
      <c r="AN37" s="29">
        <f t="shared" si="1"/>
        <v>7</v>
      </c>
      <c r="AO37" s="56"/>
      <c r="AP37" s="56"/>
      <c r="AQ37" s="56"/>
      <c r="AR37" s="56"/>
      <c r="AS37" s="56"/>
      <c r="AT37" s="57"/>
    </row>
    <row r="38" spans="1:46" ht="12.75">
      <c r="A38" s="20" t="s">
        <v>60</v>
      </c>
      <c r="B38" s="2"/>
      <c r="C38" s="10"/>
      <c r="D38" s="1"/>
      <c r="E38" s="1"/>
      <c r="F38" s="1"/>
      <c r="G38" s="1"/>
      <c r="H38" s="1"/>
      <c r="I38" s="1"/>
      <c r="J38" s="3"/>
      <c r="K38" s="3"/>
      <c r="L38" s="3"/>
      <c r="M38" s="3"/>
      <c r="N38" s="3"/>
      <c r="O38" s="3"/>
      <c r="P38" s="3"/>
      <c r="Q38" s="1"/>
      <c r="R38" s="3"/>
      <c r="S38" s="3"/>
      <c r="T38" s="3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3">
        <v>1</v>
      </c>
      <c r="AJ38" s="3">
        <v>2</v>
      </c>
      <c r="AK38" s="1">
        <v>13</v>
      </c>
      <c r="AL38" s="1">
        <v>15</v>
      </c>
      <c r="AM38" s="23">
        <f t="shared" si="0"/>
        <v>14</v>
      </c>
      <c r="AN38" s="29">
        <f t="shared" si="1"/>
        <v>17</v>
      </c>
      <c r="AO38" s="56"/>
      <c r="AP38" s="56"/>
      <c r="AQ38" s="56"/>
      <c r="AR38" s="56"/>
      <c r="AS38" s="56"/>
      <c r="AT38" s="57"/>
    </row>
    <row r="39" spans="1:46" ht="12.75">
      <c r="A39" s="20" t="s">
        <v>61</v>
      </c>
      <c r="B39" s="2"/>
      <c r="C39" s="10"/>
      <c r="D39" s="1"/>
      <c r="E39" s="1"/>
      <c r="F39" s="1"/>
      <c r="G39" s="1"/>
      <c r="H39" s="1"/>
      <c r="I39" s="1"/>
      <c r="J39" s="3"/>
      <c r="K39" s="1"/>
      <c r="L39" s="1"/>
      <c r="M39" s="1"/>
      <c r="N39" s="1"/>
      <c r="O39" s="1">
        <v>27</v>
      </c>
      <c r="P39" s="1">
        <v>23</v>
      </c>
      <c r="Q39" s="1"/>
      <c r="R39" s="3"/>
      <c r="S39" s="1"/>
      <c r="T39" s="3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3">
        <v>14</v>
      </c>
      <c r="AJ39" s="3">
        <v>3</v>
      </c>
      <c r="AK39" s="1"/>
      <c r="AL39" s="1"/>
      <c r="AM39" s="23">
        <f t="shared" si="0"/>
        <v>41</v>
      </c>
      <c r="AN39" s="29">
        <f t="shared" si="1"/>
        <v>26</v>
      </c>
      <c r="AO39" s="56"/>
      <c r="AP39" s="56"/>
      <c r="AQ39" s="56"/>
      <c r="AR39" s="56"/>
      <c r="AS39" s="56"/>
      <c r="AT39" s="57"/>
    </row>
    <row r="40" spans="1:46" ht="12.75">
      <c r="A40" s="20" t="s">
        <v>64</v>
      </c>
      <c r="B40" s="2"/>
      <c r="C40" s="10"/>
      <c r="D40" s="1"/>
      <c r="E40" s="1"/>
      <c r="F40" s="1"/>
      <c r="G40" s="1"/>
      <c r="H40" s="3"/>
      <c r="I40" s="3"/>
      <c r="J40" s="3"/>
      <c r="K40" s="3"/>
      <c r="L40" s="3"/>
      <c r="M40" s="3">
        <v>6</v>
      </c>
      <c r="N40" s="3">
        <v>7</v>
      </c>
      <c r="O40" s="1"/>
      <c r="P40" s="1"/>
      <c r="Q40" s="1"/>
      <c r="R40" s="1"/>
      <c r="S40" s="3"/>
      <c r="T40" s="3"/>
      <c r="U40" s="3"/>
      <c r="V40" s="3"/>
      <c r="W40" s="3"/>
      <c r="X40" s="3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23">
        <f t="shared" si="0"/>
        <v>6</v>
      </c>
      <c r="AN40" s="29">
        <f t="shared" si="1"/>
        <v>7</v>
      </c>
      <c r="AO40" s="56"/>
      <c r="AP40" s="56"/>
      <c r="AQ40" s="56"/>
      <c r="AR40" s="56"/>
      <c r="AS40" s="56"/>
      <c r="AT40" s="57"/>
    </row>
    <row r="41" spans="1:46" ht="12.75">
      <c r="A41" s="20" t="s">
        <v>65</v>
      </c>
      <c r="B41" s="2"/>
      <c r="C41" s="10"/>
      <c r="D41" s="1"/>
      <c r="E41" s="1"/>
      <c r="F41" s="1"/>
      <c r="G41" s="1"/>
      <c r="H41" s="1"/>
      <c r="I41" s="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>
        <v>1</v>
      </c>
      <c r="AL41" s="1">
        <v>3</v>
      </c>
      <c r="AM41" s="23">
        <f t="shared" si="0"/>
        <v>1</v>
      </c>
      <c r="AN41" s="29">
        <f t="shared" si="1"/>
        <v>3</v>
      </c>
      <c r="AO41" s="56"/>
      <c r="AP41" s="56"/>
      <c r="AQ41" s="56"/>
      <c r="AR41" s="56"/>
      <c r="AS41" s="56"/>
      <c r="AT41" s="57"/>
    </row>
    <row r="42" spans="1:46" ht="12.75">
      <c r="A42" s="20" t="s">
        <v>66</v>
      </c>
      <c r="B42" s="2"/>
      <c r="C42" s="10"/>
      <c r="D42" s="1"/>
      <c r="E42" s="1"/>
      <c r="F42" s="3"/>
      <c r="G42" s="3"/>
      <c r="H42" s="1"/>
      <c r="I42" s="3"/>
      <c r="J42" s="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3">
        <v>2</v>
      </c>
      <c r="AK42" s="1"/>
      <c r="AL42" s="1"/>
      <c r="AM42" s="23">
        <f t="shared" si="0"/>
        <v>0</v>
      </c>
      <c r="AN42" s="29">
        <f t="shared" si="1"/>
        <v>2</v>
      </c>
      <c r="AO42" s="56"/>
      <c r="AP42" s="56"/>
      <c r="AQ42" s="56"/>
      <c r="AR42" s="56"/>
      <c r="AS42" s="56"/>
      <c r="AT42" s="57"/>
    </row>
    <row r="43" spans="1:46" ht="12.75">
      <c r="A43" s="20" t="s">
        <v>67</v>
      </c>
      <c r="B43" s="2"/>
      <c r="C43" s="10"/>
      <c r="D43" s="1">
        <v>1</v>
      </c>
      <c r="E43" s="1"/>
      <c r="F43" s="1"/>
      <c r="G43" s="1"/>
      <c r="H43" s="3"/>
      <c r="I43" s="3"/>
      <c r="J43" s="3"/>
      <c r="K43" s="3"/>
      <c r="L43" s="3"/>
      <c r="M43" s="3"/>
      <c r="N43" s="3"/>
      <c r="O43" s="3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>
        <v>65</v>
      </c>
      <c r="AJ43" s="3">
        <v>53</v>
      </c>
      <c r="AK43" s="1">
        <v>8</v>
      </c>
      <c r="AL43" s="1">
        <v>2</v>
      </c>
      <c r="AM43" s="23">
        <f t="shared" si="0"/>
        <v>73</v>
      </c>
      <c r="AN43" s="29">
        <f t="shared" si="1"/>
        <v>56</v>
      </c>
      <c r="AO43" s="56"/>
      <c r="AP43" s="56"/>
      <c r="AQ43" s="56"/>
      <c r="AR43" s="56"/>
      <c r="AS43" s="56"/>
      <c r="AT43" s="57"/>
    </row>
    <row r="44" spans="1:46" ht="12.75">
      <c r="A44" s="20" t="s">
        <v>68</v>
      </c>
      <c r="B44" s="2"/>
      <c r="C44" s="10"/>
      <c r="D44" s="1"/>
      <c r="E44" s="1">
        <v>1</v>
      </c>
      <c r="F44" s="1"/>
      <c r="G44" s="3"/>
      <c r="H44" s="3"/>
      <c r="I44" s="3"/>
      <c r="J44" s="3"/>
      <c r="K44" s="3"/>
      <c r="L44" s="3"/>
      <c r="M44" s="3"/>
      <c r="N44" s="3"/>
      <c r="O44" s="3"/>
      <c r="P44" s="1"/>
      <c r="Q44" s="1">
        <v>2</v>
      </c>
      <c r="R44" s="1">
        <v>1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>
        <v>97</v>
      </c>
      <c r="AJ44" s="3">
        <v>57</v>
      </c>
      <c r="AK44" s="1">
        <v>12</v>
      </c>
      <c r="AL44" s="1">
        <v>10</v>
      </c>
      <c r="AM44" s="23">
        <f t="shared" si="0"/>
        <v>112</v>
      </c>
      <c r="AN44" s="29">
        <f t="shared" si="1"/>
        <v>68</v>
      </c>
      <c r="AO44" s="56"/>
      <c r="AP44" s="56"/>
      <c r="AQ44" s="56"/>
      <c r="AR44" s="56"/>
      <c r="AS44" s="56"/>
      <c r="AT44" s="57"/>
    </row>
    <row r="45" spans="1:46" ht="12.75">
      <c r="A45" s="20" t="s">
        <v>244</v>
      </c>
      <c r="B45" s="2"/>
      <c r="C45" s="10"/>
      <c r="D45" s="1"/>
      <c r="E45" s="1"/>
      <c r="F45" s="1"/>
      <c r="G45" s="3"/>
      <c r="H45" s="3"/>
      <c r="I45" s="3"/>
      <c r="J45" s="3"/>
      <c r="K45" s="1"/>
      <c r="L45" s="1"/>
      <c r="M45" s="1"/>
      <c r="N45" s="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>
        <v>2</v>
      </c>
      <c r="AJ45" s="3">
        <v>1</v>
      </c>
      <c r="AK45" s="1"/>
      <c r="AL45" s="1"/>
      <c r="AM45" s="23">
        <f t="shared" si="0"/>
        <v>2</v>
      </c>
      <c r="AN45" s="29">
        <f t="shared" si="1"/>
        <v>1</v>
      </c>
      <c r="AO45" s="56"/>
      <c r="AP45" s="56"/>
      <c r="AQ45" s="56"/>
      <c r="AR45" s="56"/>
      <c r="AS45" s="56"/>
      <c r="AT45" s="57">
        <v>270435</v>
      </c>
    </row>
    <row r="46" spans="1:46" ht="12.75">
      <c r="A46" s="20" t="s">
        <v>71</v>
      </c>
      <c r="B46" s="2"/>
      <c r="C46" s="10"/>
      <c r="D46" s="1"/>
      <c r="E46" s="1"/>
      <c r="F46" s="1"/>
      <c r="G46" s="1"/>
      <c r="H46" s="1"/>
      <c r="I46" s="1"/>
      <c r="J46" s="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>
        <v>21</v>
      </c>
      <c r="AJ46" s="3">
        <v>13</v>
      </c>
      <c r="AK46" s="1"/>
      <c r="AL46" s="1"/>
      <c r="AM46" s="23">
        <f t="shared" si="0"/>
        <v>21</v>
      </c>
      <c r="AN46" s="29">
        <f t="shared" si="1"/>
        <v>13</v>
      </c>
      <c r="AO46" s="56"/>
      <c r="AP46" s="56"/>
      <c r="AQ46" s="56"/>
      <c r="AR46" s="56"/>
      <c r="AS46" s="56"/>
      <c r="AT46" s="57"/>
    </row>
    <row r="47" spans="1:46" ht="12.75">
      <c r="A47" s="21" t="s">
        <v>72</v>
      </c>
      <c r="B47" s="2"/>
      <c r="C47" s="10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>
        <v>2</v>
      </c>
      <c r="AJ47" s="3">
        <v>3</v>
      </c>
      <c r="AK47" s="1">
        <v>1</v>
      </c>
      <c r="AL47" s="1"/>
      <c r="AM47" s="23">
        <f t="shared" si="0"/>
        <v>3</v>
      </c>
      <c r="AN47" s="29">
        <f t="shared" si="1"/>
        <v>3</v>
      </c>
      <c r="AO47" s="56"/>
      <c r="AP47" s="56"/>
      <c r="AQ47" s="56"/>
      <c r="AR47" s="56"/>
      <c r="AS47" s="56"/>
      <c r="AT47" s="57"/>
    </row>
    <row r="48" spans="1:46" ht="12.75">
      <c r="A48" s="21" t="s">
        <v>73</v>
      </c>
      <c r="B48" s="2"/>
      <c r="C48" s="10"/>
      <c r="D48" s="1"/>
      <c r="E48" s="1">
        <v>1</v>
      </c>
      <c r="F48" s="1">
        <v>1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>
        <v>13</v>
      </c>
      <c r="AJ48" s="3">
        <v>5</v>
      </c>
      <c r="AK48" s="1"/>
      <c r="AL48" s="1"/>
      <c r="AM48" s="23">
        <f t="shared" si="0"/>
        <v>14</v>
      </c>
      <c r="AN48" s="29">
        <f t="shared" si="1"/>
        <v>6</v>
      </c>
      <c r="AO48" s="56"/>
      <c r="AP48" s="56"/>
      <c r="AQ48" s="56"/>
      <c r="AR48" s="56"/>
      <c r="AS48" s="56"/>
      <c r="AT48" s="57"/>
    </row>
    <row r="49" spans="1:46" ht="12.75">
      <c r="A49" s="20" t="s">
        <v>77</v>
      </c>
      <c r="B49" s="2"/>
      <c r="C49" s="10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>
        <v>8</v>
      </c>
      <c r="AJ49" s="3">
        <v>6</v>
      </c>
      <c r="AK49" s="1"/>
      <c r="AL49" s="1"/>
      <c r="AM49" s="23">
        <f t="shared" si="0"/>
        <v>8</v>
      </c>
      <c r="AN49" s="29">
        <f t="shared" si="1"/>
        <v>6</v>
      </c>
      <c r="AO49" s="56"/>
      <c r="AP49" s="56"/>
      <c r="AQ49" s="56"/>
      <c r="AR49" s="56"/>
      <c r="AS49" s="56"/>
      <c r="AT49" s="57"/>
    </row>
    <row r="50" spans="1:46" ht="12.75">
      <c r="A50" s="20" t="s">
        <v>78</v>
      </c>
      <c r="B50" s="2"/>
      <c r="C50" s="10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>
        <v>9</v>
      </c>
      <c r="AJ50" s="3">
        <v>7</v>
      </c>
      <c r="AK50" s="1">
        <v>26</v>
      </c>
      <c r="AL50" s="1">
        <v>15</v>
      </c>
      <c r="AM50" s="23">
        <f t="shared" si="0"/>
        <v>35</v>
      </c>
      <c r="AN50" s="29">
        <f t="shared" si="1"/>
        <v>22</v>
      </c>
      <c r="AO50" s="56"/>
      <c r="AP50" s="56"/>
      <c r="AQ50" s="56"/>
      <c r="AR50" s="56"/>
      <c r="AS50" s="56"/>
      <c r="AT50" s="57"/>
    </row>
    <row r="51" spans="1:46" ht="12.75">
      <c r="A51" s="20" t="s">
        <v>80</v>
      </c>
      <c r="B51" s="2"/>
      <c r="C51" s="10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3">
        <v>1</v>
      </c>
      <c r="AK51" s="1"/>
      <c r="AL51" s="1"/>
      <c r="AM51" s="23">
        <f t="shared" si="0"/>
        <v>0</v>
      </c>
      <c r="AN51" s="29">
        <f t="shared" si="1"/>
        <v>1</v>
      </c>
      <c r="AO51" s="56"/>
      <c r="AP51" s="56"/>
      <c r="AQ51" s="56"/>
      <c r="AR51" s="56"/>
      <c r="AS51" s="56"/>
      <c r="AT51" s="57"/>
    </row>
    <row r="52" spans="1:46" ht="12.75">
      <c r="A52" s="20" t="s">
        <v>85</v>
      </c>
      <c r="B52" s="2"/>
      <c r="C52" s="10">
        <v>1</v>
      </c>
      <c r="D52" s="1"/>
      <c r="E52" s="1">
        <v>1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>
        <v>3</v>
      </c>
      <c r="AJ52" s="3">
        <v>8</v>
      </c>
      <c r="AK52" s="1"/>
      <c r="AL52" s="1"/>
      <c r="AM52" s="23">
        <f t="shared" si="0"/>
        <v>5</v>
      </c>
      <c r="AN52" s="29">
        <f t="shared" si="1"/>
        <v>8</v>
      </c>
      <c r="AO52" s="56"/>
      <c r="AP52" s="56"/>
      <c r="AQ52" s="56"/>
      <c r="AR52" s="56"/>
      <c r="AS52" s="56"/>
      <c r="AT52" s="57"/>
    </row>
    <row r="53" spans="1:46" ht="12.75">
      <c r="A53" s="20" t="s">
        <v>245</v>
      </c>
      <c r="B53" s="2"/>
      <c r="C53" s="10"/>
      <c r="D53" s="1"/>
      <c r="E53" s="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>
        <v>5</v>
      </c>
      <c r="AJ53" s="3">
        <v>5</v>
      </c>
      <c r="AK53" s="3"/>
      <c r="AL53" s="3"/>
      <c r="AM53" s="23">
        <f t="shared" si="0"/>
        <v>5</v>
      </c>
      <c r="AN53" s="29">
        <f t="shared" si="1"/>
        <v>5</v>
      </c>
      <c r="AO53" s="56"/>
      <c r="AP53" s="56"/>
      <c r="AQ53" s="56"/>
      <c r="AR53" s="56"/>
      <c r="AS53" s="56"/>
      <c r="AT53" s="57"/>
    </row>
    <row r="54" spans="1:46" ht="12.75">
      <c r="A54" s="20" t="s">
        <v>87</v>
      </c>
      <c r="B54" s="2"/>
      <c r="C54" s="10"/>
      <c r="D54" s="1"/>
      <c r="E54" s="1"/>
      <c r="F54" s="3"/>
      <c r="G54" s="1"/>
      <c r="H54" s="1"/>
      <c r="I54" s="3"/>
      <c r="J54" s="3"/>
      <c r="K54" s="1"/>
      <c r="L54" s="1"/>
      <c r="M54" s="1"/>
      <c r="N54" s="1"/>
      <c r="O54" s="1"/>
      <c r="P54" s="1"/>
      <c r="Q54" s="1"/>
      <c r="R54" s="3"/>
      <c r="S54" s="3"/>
      <c r="T54" s="3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3">
        <v>2</v>
      </c>
      <c r="AJ54" s="1"/>
      <c r="AK54" s="1">
        <v>2</v>
      </c>
      <c r="AL54" s="3">
        <v>1</v>
      </c>
      <c r="AM54" s="23">
        <f t="shared" si="0"/>
        <v>4</v>
      </c>
      <c r="AN54" s="29">
        <f t="shared" si="1"/>
        <v>1</v>
      </c>
      <c r="AO54" s="56"/>
      <c r="AP54" s="56"/>
      <c r="AQ54" s="56"/>
      <c r="AR54" s="56"/>
      <c r="AS54" s="56"/>
      <c r="AT54" s="57"/>
    </row>
    <row r="55" spans="1:46" ht="12.75">
      <c r="A55" s="20" t="s">
        <v>89</v>
      </c>
      <c r="B55" s="2"/>
      <c r="C55" s="10"/>
      <c r="D55" s="1"/>
      <c r="E55" s="1"/>
      <c r="F55" s="3"/>
      <c r="G55" s="1"/>
      <c r="H55" s="1"/>
      <c r="I55" s="3"/>
      <c r="J55" s="3"/>
      <c r="K55" s="1"/>
      <c r="L55" s="1"/>
      <c r="M55" s="1"/>
      <c r="N55" s="1"/>
      <c r="O55" s="1"/>
      <c r="P55" s="1"/>
      <c r="Q55" s="1"/>
      <c r="R55" s="3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3">
        <v>2</v>
      </c>
      <c r="AK55" s="1"/>
      <c r="AL55" s="1"/>
      <c r="AM55" s="23">
        <f t="shared" si="0"/>
        <v>0</v>
      </c>
      <c r="AN55" s="29">
        <f t="shared" si="1"/>
        <v>2</v>
      </c>
      <c r="AO55" s="56"/>
      <c r="AP55" s="56"/>
      <c r="AQ55" s="56"/>
      <c r="AR55" s="56"/>
      <c r="AS55" s="56"/>
      <c r="AT55" s="57"/>
    </row>
    <row r="56" spans="1:46" ht="12.75">
      <c r="A56" s="20" t="s">
        <v>90</v>
      </c>
      <c r="B56" s="2"/>
      <c r="C56" s="10"/>
      <c r="D56" s="1"/>
      <c r="E56" s="1"/>
      <c r="F56" s="1"/>
      <c r="G56" s="1"/>
      <c r="H56" s="1"/>
      <c r="I56" s="1"/>
      <c r="J56" s="3"/>
      <c r="K56" s="1"/>
      <c r="L56" s="1"/>
      <c r="M56" s="1"/>
      <c r="N56" s="1"/>
      <c r="O56" s="1"/>
      <c r="P56" s="1"/>
      <c r="Q56" s="1"/>
      <c r="R56" s="3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>
        <v>30</v>
      </c>
      <c r="AJ56" s="3">
        <v>14</v>
      </c>
      <c r="AK56" s="1"/>
      <c r="AL56" s="1"/>
      <c r="AM56" s="23">
        <f t="shared" si="0"/>
        <v>30</v>
      </c>
      <c r="AN56" s="29">
        <f t="shared" si="1"/>
        <v>14</v>
      </c>
      <c r="AO56" s="56"/>
      <c r="AP56" s="56"/>
      <c r="AQ56" s="56"/>
      <c r="AR56" s="56"/>
      <c r="AS56" s="56"/>
      <c r="AT56" s="57"/>
    </row>
    <row r="57" spans="1:46" ht="12.75">
      <c r="A57" s="20" t="s">
        <v>91</v>
      </c>
      <c r="B57" s="2"/>
      <c r="C57" s="10"/>
      <c r="D57" s="1"/>
      <c r="E57" s="1"/>
      <c r="F57" s="1"/>
      <c r="G57" s="1"/>
      <c r="H57" s="1"/>
      <c r="I57" s="1"/>
      <c r="J57" s="3"/>
      <c r="K57" s="1"/>
      <c r="L57" s="1"/>
      <c r="M57" s="1"/>
      <c r="N57" s="1"/>
      <c r="O57" s="1"/>
      <c r="P57" s="1"/>
      <c r="Q57" s="1"/>
      <c r="R57" s="3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>
        <v>20</v>
      </c>
      <c r="AJ57" s="3">
        <v>10</v>
      </c>
      <c r="AK57" s="1"/>
      <c r="AL57" s="1"/>
      <c r="AM57" s="23">
        <f t="shared" si="0"/>
        <v>20</v>
      </c>
      <c r="AN57" s="29">
        <f t="shared" si="1"/>
        <v>10</v>
      </c>
      <c r="AO57" s="56"/>
      <c r="AP57" s="56"/>
      <c r="AQ57" s="56"/>
      <c r="AR57" s="56"/>
      <c r="AS57" s="56"/>
      <c r="AT57" s="57"/>
    </row>
    <row r="58" spans="1:46" ht="12.75">
      <c r="A58" s="20" t="s">
        <v>92</v>
      </c>
      <c r="B58" s="2"/>
      <c r="C58" s="10"/>
      <c r="D58" s="1"/>
      <c r="E58" s="1"/>
      <c r="F58" s="3"/>
      <c r="G58" s="1"/>
      <c r="H58" s="1"/>
      <c r="I58" s="1"/>
      <c r="J58" s="3"/>
      <c r="K58" s="3"/>
      <c r="L58" s="1"/>
      <c r="M58" s="1"/>
      <c r="N58" s="1"/>
      <c r="O58" s="1"/>
      <c r="P58" s="1"/>
      <c r="Q58" s="1"/>
      <c r="R58" s="3"/>
      <c r="S58" s="3"/>
      <c r="T58" s="3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>
        <v>15</v>
      </c>
      <c r="AJ58" s="3">
        <v>9</v>
      </c>
      <c r="AK58" s="1"/>
      <c r="AL58" s="1"/>
      <c r="AM58" s="23">
        <f t="shared" si="0"/>
        <v>15</v>
      </c>
      <c r="AN58" s="29">
        <f t="shared" si="1"/>
        <v>9</v>
      </c>
      <c r="AO58" s="56"/>
      <c r="AP58" s="56"/>
      <c r="AQ58" s="56"/>
      <c r="AR58" s="56"/>
      <c r="AS58" s="56"/>
      <c r="AT58" s="57"/>
    </row>
    <row r="59" spans="1:46" ht="12.75">
      <c r="A59" s="20" t="s">
        <v>246</v>
      </c>
      <c r="B59" s="2"/>
      <c r="C59" s="10"/>
      <c r="D59" s="1"/>
      <c r="E59" s="1"/>
      <c r="F59" s="1"/>
      <c r="G59" s="1"/>
      <c r="H59" s="3"/>
      <c r="I59" s="3"/>
      <c r="J59" s="3"/>
      <c r="K59" s="1"/>
      <c r="L59" s="1"/>
      <c r="M59" s="1"/>
      <c r="N59" s="1"/>
      <c r="O59" s="1"/>
      <c r="P59" s="1"/>
      <c r="Q59" s="1"/>
      <c r="R59" s="3"/>
      <c r="S59" s="1"/>
      <c r="T59" s="3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>
        <v>4</v>
      </c>
      <c r="AJ59" s="1"/>
      <c r="AK59" s="1"/>
      <c r="AL59" s="1"/>
      <c r="AM59" s="23">
        <f t="shared" si="0"/>
        <v>4</v>
      </c>
      <c r="AN59" s="29">
        <f t="shared" si="1"/>
        <v>0</v>
      </c>
      <c r="AO59" s="56"/>
      <c r="AP59" s="56"/>
      <c r="AQ59" s="56"/>
      <c r="AR59" s="56"/>
      <c r="AS59" s="56"/>
      <c r="AT59" s="57"/>
    </row>
    <row r="60" spans="1:46" ht="12.75">
      <c r="A60" s="20" t="s">
        <v>96</v>
      </c>
      <c r="B60" s="2"/>
      <c r="C60" s="10"/>
      <c r="D60" s="1"/>
      <c r="E60" s="1">
        <v>1</v>
      </c>
      <c r="F60" s="1"/>
      <c r="G60" s="1"/>
      <c r="H60" s="1"/>
      <c r="I60" s="3"/>
      <c r="J60" s="3"/>
      <c r="K60" s="1"/>
      <c r="L60" s="1"/>
      <c r="M60" s="1"/>
      <c r="N60" s="1"/>
      <c r="O60" s="1"/>
      <c r="P60" s="1"/>
      <c r="Q60" s="1"/>
      <c r="R60" s="3"/>
      <c r="S60" s="1"/>
      <c r="T60" s="3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>
        <v>7</v>
      </c>
      <c r="AJ60" s="3">
        <v>1</v>
      </c>
      <c r="AK60" s="1"/>
      <c r="AL60" s="1"/>
      <c r="AM60" s="23">
        <f t="shared" si="0"/>
        <v>8</v>
      </c>
      <c r="AN60" s="29">
        <f t="shared" si="1"/>
        <v>1</v>
      </c>
      <c r="AO60" s="56"/>
      <c r="AP60" s="56"/>
      <c r="AQ60" s="56"/>
      <c r="AR60" s="56"/>
      <c r="AS60" s="56"/>
      <c r="AT60" s="57"/>
    </row>
    <row r="61" spans="1:46" ht="12.75">
      <c r="A61" s="20" t="s">
        <v>97</v>
      </c>
      <c r="B61" s="2"/>
      <c r="C61" s="10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3"/>
      <c r="S61" s="1"/>
      <c r="T61" s="3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>
        <v>19</v>
      </c>
      <c r="AJ61" s="3">
        <v>16</v>
      </c>
      <c r="AK61" s="1">
        <v>7</v>
      </c>
      <c r="AL61" s="1">
        <v>3</v>
      </c>
      <c r="AM61" s="23">
        <f t="shared" si="0"/>
        <v>26</v>
      </c>
      <c r="AN61" s="29">
        <f t="shared" si="1"/>
        <v>19</v>
      </c>
      <c r="AO61" s="56"/>
      <c r="AP61" s="56"/>
      <c r="AQ61" s="56"/>
      <c r="AR61" s="56"/>
      <c r="AS61" s="56"/>
      <c r="AT61" s="57"/>
    </row>
    <row r="62" spans="1:46" ht="12.75">
      <c r="A62" s="20" t="s">
        <v>98</v>
      </c>
      <c r="B62" s="2"/>
      <c r="C62" s="10"/>
      <c r="D62" s="1"/>
      <c r="E62" s="1"/>
      <c r="F62" s="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3"/>
      <c r="S62" s="3"/>
      <c r="T62" s="3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>
        <v>1</v>
      </c>
      <c r="AJ62" s="1"/>
      <c r="AK62" s="1"/>
      <c r="AL62" s="1"/>
      <c r="AM62" s="23">
        <f t="shared" si="0"/>
        <v>1</v>
      </c>
      <c r="AN62" s="29">
        <f t="shared" si="1"/>
        <v>0</v>
      </c>
      <c r="AO62" s="56"/>
      <c r="AP62" s="56"/>
      <c r="AQ62" s="56"/>
      <c r="AR62" s="56"/>
      <c r="AS62" s="56"/>
      <c r="AT62" s="57"/>
    </row>
    <row r="63" spans="1:46" ht="12.75">
      <c r="A63" s="20" t="s">
        <v>100</v>
      </c>
      <c r="B63" s="2"/>
      <c r="C63" s="10"/>
      <c r="D63" s="1"/>
      <c r="E63" s="1"/>
      <c r="F63" s="1"/>
      <c r="G63" s="1"/>
      <c r="H63" s="3"/>
      <c r="I63" s="3"/>
      <c r="J63" s="3"/>
      <c r="K63" s="3"/>
      <c r="L63" s="1"/>
      <c r="M63" s="1"/>
      <c r="N63" s="1"/>
      <c r="O63" s="1">
        <v>11</v>
      </c>
      <c r="P63" s="1">
        <v>6</v>
      </c>
      <c r="Q63" s="1"/>
      <c r="R63" s="3"/>
      <c r="S63" s="3"/>
      <c r="T63" s="3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3"/>
      <c r="AK63" s="1"/>
      <c r="AL63" s="1"/>
      <c r="AM63" s="23">
        <f t="shared" si="0"/>
        <v>11</v>
      </c>
      <c r="AN63" s="29">
        <f t="shared" si="1"/>
        <v>6</v>
      </c>
      <c r="AO63" s="56"/>
      <c r="AP63" s="56"/>
      <c r="AQ63" s="56"/>
      <c r="AR63" s="56"/>
      <c r="AS63" s="56"/>
      <c r="AT63" s="57"/>
    </row>
    <row r="64" spans="1:46" ht="12.75">
      <c r="A64" s="20" t="s">
        <v>101</v>
      </c>
      <c r="B64" s="2"/>
      <c r="C64" s="10"/>
      <c r="D64" s="1"/>
      <c r="E64" s="1"/>
      <c r="F64" s="1"/>
      <c r="G64" s="1"/>
      <c r="H64" s="1"/>
      <c r="I64" s="3"/>
      <c r="J64" s="1"/>
      <c r="K64" s="1"/>
      <c r="L64" s="1"/>
      <c r="M64" s="1"/>
      <c r="N64" s="1"/>
      <c r="O64" s="1"/>
      <c r="P64" s="1"/>
      <c r="Q64" s="1"/>
      <c r="R64" s="3"/>
      <c r="S64" s="3"/>
      <c r="T64" s="3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>
        <v>5</v>
      </c>
      <c r="AJ64" s="3">
        <v>1</v>
      </c>
      <c r="AK64" s="1"/>
      <c r="AL64" s="1"/>
      <c r="AM64" s="23">
        <f t="shared" si="0"/>
        <v>5</v>
      </c>
      <c r="AN64" s="29">
        <f t="shared" si="1"/>
        <v>1</v>
      </c>
      <c r="AO64" s="56"/>
      <c r="AP64" s="56"/>
      <c r="AQ64" s="56"/>
      <c r="AR64" s="56"/>
      <c r="AS64" s="56"/>
      <c r="AT64" s="57"/>
    </row>
    <row r="65" spans="1:46" ht="12.75">
      <c r="A65" s="20" t="s">
        <v>102</v>
      </c>
      <c r="B65" s="2"/>
      <c r="C65" s="10">
        <v>4</v>
      </c>
      <c r="D65" s="1">
        <v>8</v>
      </c>
      <c r="E65" s="1">
        <v>2</v>
      </c>
      <c r="F65" s="3">
        <v>1</v>
      </c>
      <c r="G65" s="3">
        <v>1</v>
      </c>
      <c r="H65" s="1"/>
      <c r="I65" s="3">
        <v>3</v>
      </c>
      <c r="J65" s="3">
        <v>7</v>
      </c>
      <c r="K65" s="1"/>
      <c r="L65" s="1"/>
      <c r="M65" s="1"/>
      <c r="N65" s="1"/>
      <c r="O65" s="1"/>
      <c r="P65" s="1"/>
      <c r="Q65" s="1"/>
      <c r="R65" s="3"/>
      <c r="S65" s="3"/>
      <c r="T65" s="3">
        <v>1</v>
      </c>
      <c r="U65" s="1"/>
      <c r="V65" s="1"/>
      <c r="W65" s="1"/>
      <c r="X65" s="1"/>
      <c r="Y65" s="1"/>
      <c r="Z65" s="1"/>
      <c r="AA65" s="1"/>
      <c r="AB65" s="1"/>
      <c r="AC65" s="1"/>
      <c r="AD65" s="1">
        <v>1</v>
      </c>
      <c r="AE65" s="1"/>
      <c r="AF65" s="1"/>
      <c r="AG65" s="1"/>
      <c r="AH65" s="1">
        <v>1</v>
      </c>
      <c r="AI65" s="1">
        <v>65</v>
      </c>
      <c r="AJ65" s="3">
        <v>36</v>
      </c>
      <c r="AK65" s="1">
        <v>7</v>
      </c>
      <c r="AL65" s="1">
        <v>5</v>
      </c>
      <c r="AM65" s="23">
        <f t="shared" si="0"/>
        <v>82</v>
      </c>
      <c r="AN65" s="29">
        <f t="shared" si="1"/>
        <v>60</v>
      </c>
      <c r="AO65" s="56"/>
      <c r="AP65" s="56"/>
      <c r="AQ65" s="56"/>
      <c r="AR65" s="56"/>
      <c r="AS65" s="56"/>
      <c r="AT65" s="57"/>
    </row>
    <row r="66" spans="1:46" ht="12.75">
      <c r="A66" s="20" t="s">
        <v>247</v>
      </c>
      <c r="B66" s="2"/>
      <c r="C66" s="1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3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>
        <v>2</v>
      </c>
      <c r="AJ66" s="3">
        <v>8</v>
      </c>
      <c r="AK66" s="1"/>
      <c r="AL66" s="1"/>
      <c r="AM66" s="23">
        <f t="shared" si="0"/>
        <v>2</v>
      </c>
      <c r="AN66" s="29">
        <f t="shared" si="1"/>
        <v>8</v>
      </c>
      <c r="AO66" s="56"/>
      <c r="AP66" s="56"/>
      <c r="AQ66" s="56"/>
      <c r="AR66" s="56"/>
      <c r="AS66" s="56"/>
      <c r="AT66" s="57"/>
    </row>
    <row r="67" spans="1:46" ht="12.75">
      <c r="A67" s="20" t="s">
        <v>105</v>
      </c>
      <c r="B67" s="2"/>
      <c r="C67" s="10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3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>
        <v>5</v>
      </c>
      <c r="AJ67" s="3">
        <v>5</v>
      </c>
      <c r="AK67" s="1"/>
      <c r="AL67" s="1"/>
      <c r="AM67" s="23">
        <f t="shared" si="0"/>
        <v>5</v>
      </c>
      <c r="AN67" s="29">
        <f t="shared" si="1"/>
        <v>5</v>
      </c>
      <c r="AO67" s="56"/>
      <c r="AP67" s="56"/>
      <c r="AQ67" s="56"/>
      <c r="AR67" s="56"/>
      <c r="AS67" s="56"/>
      <c r="AT67" s="57"/>
    </row>
    <row r="68" spans="1:46" ht="12.75">
      <c r="A68" s="20" t="s">
        <v>106</v>
      </c>
      <c r="B68" s="2"/>
      <c r="C68" s="10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>
        <v>4</v>
      </c>
      <c r="AJ68" s="3">
        <v>3</v>
      </c>
      <c r="AK68" s="1"/>
      <c r="AL68" s="1"/>
      <c r="AM68" s="23">
        <f t="shared" si="0"/>
        <v>4</v>
      </c>
      <c r="AN68" s="29">
        <f t="shared" si="1"/>
        <v>3</v>
      </c>
      <c r="AO68" s="56"/>
      <c r="AP68" s="56"/>
      <c r="AQ68" s="56"/>
      <c r="AR68" s="56"/>
      <c r="AS68" s="56"/>
      <c r="AT68" s="57"/>
    </row>
    <row r="69" spans="1:46" ht="12.75">
      <c r="A69" s="20" t="s">
        <v>108</v>
      </c>
      <c r="B69" s="2"/>
      <c r="C69" s="10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>
        <v>20</v>
      </c>
      <c r="AJ69" s="3">
        <v>11</v>
      </c>
      <c r="AK69" s="1">
        <v>2</v>
      </c>
      <c r="AL69" s="1">
        <v>1</v>
      </c>
      <c r="AM69" s="23">
        <f t="shared" si="0"/>
        <v>22</v>
      </c>
      <c r="AN69" s="29">
        <f t="shared" si="1"/>
        <v>12</v>
      </c>
      <c r="AO69" s="56"/>
      <c r="AP69" s="56"/>
      <c r="AQ69" s="56"/>
      <c r="AR69" s="56"/>
      <c r="AS69" s="56"/>
      <c r="AT69" s="57"/>
    </row>
    <row r="70" spans="1:46" ht="12.75">
      <c r="A70" s="20" t="s">
        <v>109</v>
      </c>
      <c r="B70" s="2"/>
      <c r="C70" s="10"/>
      <c r="D70" s="1"/>
      <c r="E70" s="1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>
        <v>16</v>
      </c>
      <c r="AJ70" s="3">
        <v>8</v>
      </c>
      <c r="AK70" s="1">
        <v>4</v>
      </c>
      <c r="AL70" s="1">
        <v>1</v>
      </c>
      <c r="AM70" s="23">
        <f t="shared" si="0"/>
        <v>20</v>
      </c>
      <c r="AN70" s="29">
        <f t="shared" si="1"/>
        <v>9</v>
      </c>
      <c r="AO70" s="56"/>
      <c r="AP70" s="56"/>
      <c r="AQ70" s="56"/>
      <c r="AR70" s="56"/>
      <c r="AS70" s="56"/>
      <c r="AT70" s="57"/>
    </row>
    <row r="71" spans="1:46" ht="12.75">
      <c r="A71" s="20" t="s">
        <v>110</v>
      </c>
      <c r="B71" s="2"/>
      <c r="C71" s="10"/>
      <c r="D71" s="1"/>
      <c r="E71" s="1"/>
      <c r="F71" s="3"/>
      <c r="G71" s="1"/>
      <c r="H71" s="1"/>
      <c r="I71" s="1"/>
      <c r="J71" s="3"/>
      <c r="K71" s="1"/>
      <c r="L71" s="1"/>
      <c r="M71" s="1"/>
      <c r="N71" s="1"/>
      <c r="O71" s="1"/>
      <c r="P71" s="1"/>
      <c r="Q71" s="3"/>
      <c r="R71" s="3"/>
      <c r="S71" s="3"/>
      <c r="T71" s="3"/>
      <c r="U71" s="3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>
        <v>4</v>
      </c>
      <c r="AJ71" s="3">
        <v>6</v>
      </c>
      <c r="AK71" s="1"/>
      <c r="AL71" s="1"/>
      <c r="AM71" s="23">
        <f t="shared" si="0"/>
        <v>4</v>
      </c>
      <c r="AN71" s="29">
        <f t="shared" si="1"/>
        <v>6</v>
      </c>
      <c r="AO71" s="56"/>
      <c r="AP71" s="56"/>
      <c r="AQ71" s="56"/>
      <c r="AR71" s="56"/>
      <c r="AS71" s="56"/>
      <c r="AT71" s="57"/>
    </row>
    <row r="72" spans="1:46" ht="12.75">
      <c r="A72" s="20" t="s">
        <v>111</v>
      </c>
      <c r="B72" s="2"/>
      <c r="C72" s="10"/>
      <c r="D72" s="1"/>
      <c r="E72" s="1"/>
      <c r="F72" s="1"/>
      <c r="G72" s="1"/>
      <c r="H72" s="1"/>
      <c r="I72" s="1"/>
      <c r="J72" s="3"/>
      <c r="K72" s="1"/>
      <c r="L72" s="1"/>
      <c r="M72" s="1"/>
      <c r="N72" s="1"/>
      <c r="O72" s="1"/>
      <c r="P72" s="1"/>
      <c r="Q72" s="3"/>
      <c r="R72" s="1"/>
      <c r="S72" s="3"/>
      <c r="T72" s="3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>
        <v>13</v>
      </c>
      <c r="AJ72" s="3">
        <v>8</v>
      </c>
      <c r="AK72" s="1"/>
      <c r="AL72" s="1"/>
      <c r="AM72" s="23">
        <f t="shared" si="0"/>
        <v>13</v>
      </c>
      <c r="AN72" s="29">
        <f t="shared" si="1"/>
        <v>8</v>
      </c>
      <c r="AO72" s="56"/>
      <c r="AP72" s="56"/>
      <c r="AQ72" s="56"/>
      <c r="AR72" s="56"/>
      <c r="AS72" s="56"/>
      <c r="AT72" s="57"/>
    </row>
    <row r="73" spans="1:46" ht="12.75">
      <c r="A73" s="20" t="s">
        <v>112</v>
      </c>
      <c r="B73" s="2"/>
      <c r="C73" s="10"/>
      <c r="D73" s="1"/>
      <c r="E73" s="1"/>
      <c r="F73" s="1"/>
      <c r="G73" s="1"/>
      <c r="H73" s="1"/>
      <c r="I73" s="1"/>
      <c r="J73" s="1"/>
      <c r="K73" s="1"/>
      <c r="L73" s="1"/>
      <c r="M73" s="1">
        <v>1</v>
      </c>
      <c r="N73" s="1"/>
      <c r="O73" s="1"/>
      <c r="P73" s="1"/>
      <c r="Q73" s="3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>
        <v>16</v>
      </c>
      <c r="AJ73" s="3">
        <v>15</v>
      </c>
      <c r="AK73" s="1"/>
      <c r="AL73" s="1"/>
      <c r="AM73" s="23">
        <f aca="true" t="shared" si="3" ref="AM73:AM136">AK73+AI73+AG73+AE73+AC73+AA73+Y73+W73+U73+S73+Q73+O73+M73+K73+I73+G73+E73+C73</f>
        <v>17</v>
      </c>
      <c r="AN73" s="29">
        <f aca="true" t="shared" si="4" ref="AN73:AN136">AL73+AJ73+AH73+AF73+AD73+AB73+Z73+X73+V73+T73+R73+P73+N73+L73+J73+H73+F73+D73</f>
        <v>15</v>
      </c>
      <c r="AO73" s="56"/>
      <c r="AP73" s="56"/>
      <c r="AQ73" s="56"/>
      <c r="AR73" s="56"/>
      <c r="AS73" s="56"/>
      <c r="AT73" s="57"/>
    </row>
    <row r="74" spans="1:46" ht="12.75">
      <c r="A74" s="20" t="s">
        <v>113</v>
      </c>
      <c r="B74" s="2"/>
      <c r="C74" s="10"/>
      <c r="D74" s="1"/>
      <c r="E74" s="1"/>
      <c r="F74" s="1"/>
      <c r="G74" s="1"/>
      <c r="H74" s="3"/>
      <c r="I74" s="3"/>
      <c r="J74" s="3"/>
      <c r="K74" s="1"/>
      <c r="L74" s="1"/>
      <c r="M74" s="1"/>
      <c r="N74" s="1"/>
      <c r="O74" s="1"/>
      <c r="P74" s="1"/>
      <c r="Q74" s="3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>
        <v>8</v>
      </c>
      <c r="AJ74" s="3">
        <v>8</v>
      </c>
      <c r="AK74" s="1"/>
      <c r="AL74" s="1"/>
      <c r="AM74" s="23">
        <f t="shared" si="3"/>
        <v>8</v>
      </c>
      <c r="AN74" s="29">
        <f t="shared" si="4"/>
        <v>8</v>
      </c>
      <c r="AO74" s="56"/>
      <c r="AP74" s="56"/>
      <c r="AQ74" s="56"/>
      <c r="AR74" s="56"/>
      <c r="AS74" s="56"/>
      <c r="AT74" s="57"/>
    </row>
    <row r="75" spans="1:46" ht="12.75">
      <c r="A75" s="20" t="s">
        <v>114</v>
      </c>
      <c r="B75" s="2"/>
      <c r="C75" s="10"/>
      <c r="D75" s="1"/>
      <c r="E75" s="1"/>
      <c r="F75" s="1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>
        <v>1</v>
      </c>
      <c r="AJ75" s="1"/>
      <c r="AK75" s="1"/>
      <c r="AL75" s="1"/>
      <c r="AM75" s="23">
        <f t="shared" si="3"/>
        <v>1</v>
      </c>
      <c r="AN75" s="29">
        <f t="shared" si="4"/>
        <v>0</v>
      </c>
      <c r="AO75" s="56"/>
      <c r="AP75" s="56"/>
      <c r="AQ75" s="56"/>
      <c r="AR75" s="56"/>
      <c r="AS75" s="56"/>
      <c r="AT75" s="57"/>
    </row>
    <row r="76" spans="1:46" ht="12.75">
      <c r="A76" s="20" t="s">
        <v>115</v>
      </c>
      <c r="B76" s="2"/>
      <c r="C76" s="10"/>
      <c r="D76" s="1"/>
      <c r="E76" s="1"/>
      <c r="F76" s="1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>
        <v>3</v>
      </c>
      <c r="AJ76" s="3">
        <v>2</v>
      </c>
      <c r="AK76" s="1"/>
      <c r="AL76" s="1"/>
      <c r="AM76" s="23">
        <f t="shared" si="3"/>
        <v>3</v>
      </c>
      <c r="AN76" s="29">
        <f t="shared" si="4"/>
        <v>2</v>
      </c>
      <c r="AO76" s="56"/>
      <c r="AP76" s="56"/>
      <c r="AQ76" s="56"/>
      <c r="AR76" s="56"/>
      <c r="AS76" s="56"/>
      <c r="AT76" s="57"/>
    </row>
    <row r="77" spans="1:46" ht="12.75">
      <c r="A77" s="20" t="s">
        <v>116</v>
      </c>
      <c r="B77" s="2"/>
      <c r="C77" s="10"/>
      <c r="D77" s="1">
        <v>1</v>
      </c>
      <c r="E77" s="1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>
        <v>6</v>
      </c>
      <c r="AJ77" s="3">
        <v>1</v>
      </c>
      <c r="AK77" s="1">
        <v>7</v>
      </c>
      <c r="AL77" s="1">
        <v>5</v>
      </c>
      <c r="AM77" s="23">
        <f t="shared" si="3"/>
        <v>13</v>
      </c>
      <c r="AN77" s="29">
        <f t="shared" si="4"/>
        <v>7</v>
      </c>
      <c r="AO77" s="56"/>
      <c r="AP77" s="56"/>
      <c r="AQ77" s="56"/>
      <c r="AR77" s="56"/>
      <c r="AS77" s="56"/>
      <c r="AT77" s="57"/>
    </row>
    <row r="78" spans="1:46" ht="12.75">
      <c r="A78" s="20" t="s">
        <v>118</v>
      </c>
      <c r="B78" s="2"/>
      <c r="C78" s="10"/>
      <c r="D78" s="1"/>
      <c r="E78" s="1"/>
      <c r="F78" s="1"/>
      <c r="G78" s="1"/>
      <c r="H78" s="1"/>
      <c r="I78" s="3"/>
      <c r="J78" s="1"/>
      <c r="K78" s="1"/>
      <c r="L78" s="1"/>
      <c r="M78" s="1"/>
      <c r="N78" s="1"/>
      <c r="O78" s="1"/>
      <c r="P78" s="1"/>
      <c r="Q78" s="3"/>
      <c r="R78" s="1"/>
      <c r="S78" s="3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>
        <v>7</v>
      </c>
      <c r="AJ78" s="3">
        <v>9</v>
      </c>
      <c r="AK78" s="1">
        <v>1</v>
      </c>
      <c r="AL78" s="1"/>
      <c r="AM78" s="23">
        <f t="shared" si="3"/>
        <v>8</v>
      </c>
      <c r="AN78" s="29">
        <f t="shared" si="4"/>
        <v>9</v>
      </c>
      <c r="AO78" s="56"/>
      <c r="AP78" s="56"/>
      <c r="AQ78" s="56"/>
      <c r="AR78" s="56"/>
      <c r="AS78" s="56"/>
      <c r="AT78" s="57"/>
    </row>
    <row r="79" spans="1:46" ht="12.75">
      <c r="A79" s="20" t="s">
        <v>119</v>
      </c>
      <c r="B79" s="2"/>
      <c r="C79" s="10"/>
      <c r="D79" s="1"/>
      <c r="E79" s="1"/>
      <c r="F79" s="1"/>
      <c r="G79" s="1"/>
      <c r="H79" s="1"/>
      <c r="I79" s="3"/>
      <c r="J79" s="1"/>
      <c r="K79" s="1"/>
      <c r="L79" s="1"/>
      <c r="M79" s="1"/>
      <c r="N79" s="1"/>
      <c r="O79" s="1"/>
      <c r="P79" s="1"/>
      <c r="Q79" s="3">
        <v>1</v>
      </c>
      <c r="R79" s="1"/>
      <c r="S79" s="3"/>
      <c r="T79" s="3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>
        <v>18</v>
      </c>
      <c r="AJ79" s="3">
        <v>22</v>
      </c>
      <c r="AK79" s="1">
        <v>11</v>
      </c>
      <c r="AL79" s="1">
        <v>12</v>
      </c>
      <c r="AM79" s="23">
        <f t="shared" si="3"/>
        <v>30</v>
      </c>
      <c r="AN79" s="29">
        <f t="shared" si="4"/>
        <v>34</v>
      </c>
      <c r="AO79" s="56"/>
      <c r="AP79" s="56"/>
      <c r="AQ79" s="56"/>
      <c r="AR79" s="56"/>
      <c r="AS79" s="56"/>
      <c r="AT79" s="57"/>
    </row>
    <row r="80" spans="1:46" ht="12.75">
      <c r="A80" s="20" t="s">
        <v>121</v>
      </c>
      <c r="B80" s="2"/>
      <c r="C80" s="10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3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>
        <v>12</v>
      </c>
      <c r="AJ80" s="3">
        <v>11</v>
      </c>
      <c r="AK80" s="1"/>
      <c r="AL80" s="1"/>
      <c r="AM80" s="23">
        <f t="shared" si="3"/>
        <v>12</v>
      </c>
      <c r="AN80" s="29">
        <f t="shared" si="4"/>
        <v>11</v>
      </c>
      <c r="AO80" s="56"/>
      <c r="AP80" s="56"/>
      <c r="AQ80" s="56"/>
      <c r="AR80" s="56"/>
      <c r="AS80" s="56"/>
      <c r="AT80" s="57"/>
    </row>
    <row r="81" spans="1:46" ht="12.75">
      <c r="A81" s="20" t="s">
        <v>122</v>
      </c>
      <c r="B81" s="2"/>
      <c r="C81" s="10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3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>
        <v>13</v>
      </c>
      <c r="AJ81" s="3">
        <v>11</v>
      </c>
      <c r="AK81" s="1"/>
      <c r="AL81" s="1"/>
      <c r="AM81" s="23">
        <f t="shared" si="3"/>
        <v>13</v>
      </c>
      <c r="AN81" s="29">
        <f t="shared" si="4"/>
        <v>11</v>
      </c>
      <c r="AO81" s="56"/>
      <c r="AP81" s="56"/>
      <c r="AQ81" s="56"/>
      <c r="AR81" s="56"/>
      <c r="AS81" s="56"/>
      <c r="AT81" s="57"/>
    </row>
    <row r="82" spans="1:46" ht="12.75">
      <c r="A82" s="20" t="s">
        <v>124</v>
      </c>
      <c r="B82" s="2"/>
      <c r="C82" s="10"/>
      <c r="D82" s="1"/>
      <c r="E82" s="1"/>
      <c r="F82" s="1"/>
      <c r="G82" s="1"/>
      <c r="H82" s="3"/>
      <c r="I82" s="3"/>
      <c r="J82" s="3"/>
      <c r="K82" s="3"/>
      <c r="L82" s="3"/>
      <c r="M82" s="3"/>
      <c r="N82" s="1"/>
      <c r="O82" s="1"/>
      <c r="P82" s="1"/>
      <c r="Q82" s="3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>
        <v>1</v>
      </c>
      <c r="AJ82" s="1"/>
      <c r="AK82" s="1"/>
      <c r="AL82" s="1"/>
      <c r="AM82" s="23">
        <f t="shared" si="3"/>
        <v>1</v>
      </c>
      <c r="AN82" s="29">
        <f t="shared" si="4"/>
        <v>0</v>
      </c>
      <c r="AO82" s="56"/>
      <c r="AP82" s="56"/>
      <c r="AQ82" s="56"/>
      <c r="AR82" s="56"/>
      <c r="AS82" s="56"/>
      <c r="AT82" s="57"/>
    </row>
    <row r="83" spans="1:46" ht="12.75">
      <c r="A83" s="20" t="s">
        <v>125</v>
      </c>
      <c r="B83" s="2"/>
      <c r="C83" s="10"/>
      <c r="D83" s="1"/>
      <c r="E83" s="1"/>
      <c r="F83" s="1"/>
      <c r="G83" s="1"/>
      <c r="H83" s="1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>
        <v>1</v>
      </c>
      <c r="AJ83" s="1"/>
      <c r="AK83" s="1"/>
      <c r="AL83" s="1"/>
      <c r="AM83" s="23">
        <f t="shared" si="3"/>
        <v>1</v>
      </c>
      <c r="AN83" s="29">
        <f t="shared" si="4"/>
        <v>0</v>
      </c>
      <c r="AO83" s="56"/>
      <c r="AP83" s="56"/>
      <c r="AQ83" s="56"/>
      <c r="AR83" s="56"/>
      <c r="AS83" s="56"/>
      <c r="AT83" s="57"/>
    </row>
    <row r="84" spans="1:46" ht="12.75">
      <c r="A84" s="20" t="s">
        <v>248</v>
      </c>
      <c r="B84" s="2"/>
      <c r="C84" s="10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>
        <v>7</v>
      </c>
      <c r="AJ84" s="3">
        <v>5</v>
      </c>
      <c r="AK84" s="1"/>
      <c r="AL84" s="1"/>
      <c r="AM84" s="23">
        <f t="shared" si="3"/>
        <v>7</v>
      </c>
      <c r="AN84" s="29">
        <f t="shared" si="4"/>
        <v>5</v>
      </c>
      <c r="AO84" s="56"/>
      <c r="AP84" s="56"/>
      <c r="AQ84" s="56"/>
      <c r="AR84" s="56"/>
      <c r="AS84" s="56"/>
      <c r="AT84" s="57"/>
    </row>
    <row r="85" spans="1:46" ht="12.75">
      <c r="A85" s="20" t="s">
        <v>127</v>
      </c>
      <c r="B85" s="2"/>
      <c r="C85" s="10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>
        <v>10</v>
      </c>
      <c r="AJ85" s="3">
        <v>7</v>
      </c>
      <c r="AK85" s="1"/>
      <c r="AL85" s="1"/>
      <c r="AM85" s="23">
        <f t="shared" si="3"/>
        <v>10</v>
      </c>
      <c r="AN85" s="29">
        <f t="shared" si="4"/>
        <v>7</v>
      </c>
      <c r="AO85" s="56"/>
      <c r="AP85" s="56"/>
      <c r="AQ85" s="56"/>
      <c r="AR85" s="56"/>
      <c r="AS85" s="56"/>
      <c r="AT85" s="57"/>
    </row>
    <row r="86" spans="1:46" ht="12.75">
      <c r="A86" s="20" t="s">
        <v>128</v>
      </c>
      <c r="B86" s="2"/>
      <c r="C86" s="10"/>
      <c r="D86" s="1"/>
      <c r="E86" s="1"/>
      <c r="F86" s="1"/>
      <c r="G86" s="1"/>
      <c r="H86" s="3"/>
      <c r="I86" s="3"/>
      <c r="J86" s="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>
        <v>5</v>
      </c>
      <c r="AJ86" s="3">
        <v>1</v>
      </c>
      <c r="AK86" s="1"/>
      <c r="AL86" s="1"/>
      <c r="AM86" s="23">
        <f t="shared" si="3"/>
        <v>5</v>
      </c>
      <c r="AN86" s="29">
        <f t="shared" si="4"/>
        <v>1</v>
      </c>
      <c r="AO86" s="56"/>
      <c r="AP86" s="56"/>
      <c r="AQ86" s="56"/>
      <c r="AR86" s="56"/>
      <c r="AS86" s="56"/>
      <c r="AT86" s="57"/>
    </row>
    <row r="87" spans="1:46" ht="12.75">
      <c r="A87" s="20" t="s">
        <v>129</v>
      </c>
      <c r="B87" s="2"/>
      <c r="C87" s="10"/>
      <c r="D87" s="1"/>
      <c r="E87" s="1"/>
      <c r="F87" s="3"/>
      <c r="G87" s="3"/>
      <c r="H87" s="3"/>
      <c r="I87" s="3"/>
      <c r="J87" s="3"/>
      <c r="K87" s="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>
        <v>1</v>
      </c>
      <c r="AJ87" s="3">
        <v>3</v>
      </c>
      <c r="AK87" s="1"/>
      <c r="AL87" s="1"/>
      <c r="AM87" s="23">
        <f t="shared" si="3"/>
        <v>1</v>
      </c>
      <c r="AN87" s="29">
        <f t="shared" si="4"/>
        <v>3</v>
      </c>
      <c r="AO87" s="56"/>
      <c r="AP87" s="56"/>
      <c r="AQ87" s="56"/>
      <c r="AR87" s="56"/>
      <c r="AS87" s="56"/>
      <c r="AT87" s="57"/>
    </row>
    <row r="88" spans="1:46" ht="12.75">
      <c r="A88" s="20" t="s">
        <v>249</v>
      </c>
      <c r="B88" s="2"/>
      <c r="C88" s="10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>
        <v>4</v>
      </c>
      <c r="AJ88" s="3">
        <v>3</v>
      </c>
      <c r="AK88" s="1"/>
      <c r="AL88" s="1"/>
      <c r="AM88" s="23">
        <f t="shared" si="3"/>
        <v>4</v>
      </c>
      <c r="AN88" s="29">
        <f t="shared" si="4"/>
        <v>3</v>
      </c>
      <c r="AO88" s="56"/>
      <c r="AP88" s="56"/>
      <c r="AQ88" s="56"/>
      <c r="AR88" s="56"/>
      <c r="AS88" s="56"/>
      <c r="AT88" s="57"/>
    </row>
    <row r="89" spans="1:46" ht="12.75">
      <c r="A89" s="20" t="s">
        <v>131</v>
      </c>
      <c r="B89" s="2"/>
      <c r="C89" s="10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>
        <v>1</v>
      </c>
      <c r="AJ89" s="1"/>
      <c r="AK89" s="1"/>
      <c r="AL89" s="1"/>
      <c r="AM89" s="23">
        <f t="shared" si="3"/>
        <v>1</v>
      </c>
      <c r="AN89" s="29">
        <f t="shared" si="4"/>
        <v>0</v>
      </c>
      <c r="AO89" s="56"/>
      <c r="AP89" s="56"/>
      <c r="AQ89" s="56"/>
      <c r="AR89" s="56"/>
      <c r="AS89" s="56"/>
      <c r="AT89" s="57"/>
    </row>
    <row r="90" spans="1:46" ht="12.75">
      <c r="A90" s="20" t="s">
        <v>134</v>
      </c>
      <c r="B90" s="2"/>
      <c r="C90" s="10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>
        <v>1</v>
      </c>
      <c r="AJ90" s="1"/>
      <c r="AK90" s="1"/>
      <c r="AL90" s="1"/>
      <c r="AM90" s="23">
        <f t="shared" si="3"/>
        <v>1</v>
      </c>
      <c r="AN90" s="29">
        <f t="shared" si="4"/>
        <v>0</v>
      </c>
      <c r="AO90" s="56"/>
      <c r="AP90" s="56"/>
      <c r="AQ90" s="56"/>
      <c r="AR90" s="56"/>
      <c r="AS90" s="56"/>
      <c r="AT90" s="57">
        <v>270436</v>
      </c>
    </row>
    <row r="91" spans="1:46" ht="12.75">
      <c r="A91" s="20" t="s">
        <v>135</v>
      </c>
      <c r="B91" s="2"/>
      <c r="C91" s="10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3">
        <v>1</v>
      </c>
      <c r="AK91" s="1"/>
      <c r="AL91" s="1"/>
      <c r="AM91" s="23">
        <f t="shared" si="3"/>
        <v>0</v>
      </c>
      <c r="AN91" s="29">
        <f t="shared" si="4"/>
        <v>1</v>
      </c>
      <c r="AO91" s="56"/>
      <c r="AP91" s="56"/>
      <c r="AQ91" s="56"/>
      <c r="AR91" s="56"/>
      <c r="AS91" s="56"/>
      <c r="AT91" s="57"/>
    </row>
    <row r="92" spans="1:46" ht="12.75">
      <c r="A92" s="20" t="s">
        <v>136</v>
      </c>
      <c r="B92" s="2"/>
      <c r="C92" s="10"/>
      <c r="D92" s="1"/>
      <c r="E92" s="1"/>
      <c r="F92" s="1"/>
      <c r="G92" s="1"/>
      <c r="H92" s="1"/>
      <c r="I92" s="1"/>
      <c r="J92" s="1"/>
      <c r="K92" s="1"/>
      <c r="L92" s="1"/>
      <c r="M92" s="1"/>
      <c r="N92" s="1">
        <v>1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>
        <v>9</v>
      </c>
      <c r="AJ92" s="3">
        <v>4</v>
      </c>
      <c r="AK92" s="1">
        <v>1</v>
      </c>
      <c r="AL92" s="1">
        <v>2</v>
      </c>
      <c r="AM92" s="23">
        <f t="shared" si="3"/>
        <v>10</v>
      </c>
      <c r="AN92" s="29">
        <f t="shared" si="4"/>
        <v>7</v>
      </c>
      <c r="AO92" s="56"/>
      <c r="AP92" s="56"/>
      <c r="AQ92" s="56"/>
      <c r="AR92" s="56"/>
      <c r="AS92" s="56"/>
      <c r="AT92" s="57"/>
    </row>
    <row r="93" spans="1:46" ht="12.75">
      <c r="A93" s="20" t="s">
        <v>139</v>
      </c>
      <c r="B93" s="2"/>
      <c r="C93" s="10"/>
      <c r="D93" s="1"/>
      <c r="E93" s="1"/>
      <c r="F93" s="3"/>
      <c r="G93" s="3"/>
      <c r="H93" s="3"/>
      <c r="I93" s="3"/>
      <c r="J93" s="3"/>
      <c r="K93" s="3"/>
      <c r="L93" s="3"/>
      <c r="M93" s="3">
        <v>2</v>
      </c>
      <c r="N93" s="3">
        <v>4</v>
      </c>
      <c r="O93" s="3">
        <v>12</v>
      </c>
      <c r="P93" s="3">
        <v>13</v>
      </c>
      <c r="Q93" s="3"/>
      <c r="R93" s="3"/>
      <c r="S93" s="3"/>
      <c r="T93" s="3"/>
      <c r="U93" s="1">
        <v>1</v>
      </c>
      <c r="V93" s="1">
        <v>1</v>
      </c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>
        <v>1</v>
      </c>
      <c r="AJ93" s="3">
        <v>2</v>
      </c>
      <c r="AK93" s="1">
        <v>2</v>
      </c>
      <c r="AL93" s="1"/>
      <c r="AM93" s="23">
        <f t="shared" si="3"/>
        <v>18</v>
      </c>
      <c r="AN93" s="29">
        <f t="shared" si="4"/>
        <v>20</v>
      </c>
      <c r="AO93" s="56"/>
      <c r="AP93" s="56"/>
      <c r="AQ93" s="56"/>
      <c r="AR93" s="56"/>
      <c r="AS93" s="56"/>
      <c r="AT93" s="57"/>
    </row>
    <row r="94" spans="1:46" ht="12.75">
      <c r="A94" s="20" t="s">
        <v>140</v>
      </c>
      <c r="B94" s="2"/>
      <c r="C94" s="10"/>
      <c r="D94" s="1"/>
      <c r="E94" s="1"/>
      <c r="F94" s="3">
        <v>1</v>
      </c>
      <c r="G94" s="3"/>
      <c r="H94" s="3"/>
      <c r="I94" s="3"/>
      <c r="J94" s="3">
        <v>1</v>
      </c>
      <c r="K94" s="3"/>
      <c r="L94" s="3"/>
      <c r="M94" s="3"/>
      <c r="N94" s="3"/>
      <c r="O94" s="3"/>
      <c r="P94" s="3"/>
      <c r="Q94" s="3"/>
      <c r="R94" s="3"/>
      <c r="S94" s="3"/>
      <c r="T94" s="3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>
        <v>24</v>
      </c>
      <c r="AJ94" s="3">
        <v>27</v>
      </c>
      <c r="AK94" s="1"/>
      <c r="AL94" s="1"/>
      <c r="AM94" s="23">
        <f t="shared" si="3"/>
        <v>24</v>
      </c>
      <c r="AN94" s="29">
        <f t="shared" si="4"/>
        <v>29</v>
      </c>
      <c r="AO94" s="56"/>
      <c r="AP94" s="56"/>
      <c r="AQ94" s="56"/>
      <c r="AR94" s="56"/>
      <c r="AS94" s="56"/>
      <c r="AT94" s="57"/>
    </row>
    <row r="95" spans="1:46" ht="12.75">
      <c r="A95" s="20" t="s">
        <v>142</v>
      </c>
      <c r="B95" s="2"/>
      <c r="C95" s="10"/>
      <c r="D95" s="1"/>
      <c r="E95" s="1"/>
      <c r="F95" s="1"/>
      <c r="G95" s="3"/>
      <c r="H95" s="3"/>
      <c r="I95" s="3"/>
      <c r="J95" s="3"/>
      <c r="K95" s="3"/>
      <c r="L95" s="3"/>
      <c r="M95" s="3"/>
      <c r="N95" s="1"/>
      <c r="O95" s="1"/>
      <c r="P95" s="1"/>
      <c r="Q95" s="3"/>
      <c r="R95" s="3"/>
      <c r="S95" s="3"/>
      <c r="T95" s="3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>
        <v>14</v>
      </c>
      <c r="AJ95" s="3">
        <v>9</v>
      </c>
      <c r="AK95" s="1"/>
      <c r="AL95" s="1"/>
      <c r="AM95" s="23">
        <f t="shared" si="3"/>
        <v>14</v>
      </c>
      <c r="AN95" s="29">
        <f t="shared" si="4"/>
        <v>9</v>
      </c>
      <c r="AO95" s="56"/>
      <c r="AP95" s="56"/>
      <c r="AQ95" s="56"/>
      <c r="AR95" s="56"/>
      <c r="AS95" s="56"/>
      <c r="AT95" s="57"/>
    </row>
    <row r="96" spans="1:46" ht="12.75">
      <c r="A96" s="20" t="s">
        <v>144</v>
      </c>
      <c r="B96" s="2"/>
      <c r="C96" s="10"/>
      <c r="D96" s="1"/>
      <c r="E96" s="1"/>
      <c r="F96" s="1"/>
      <c r="G96" s="1"/>
      <c r="H96" s="3"/>
      <c r="I96" s="1"/>
      <c r="J96" s="1"/>
      <c r="K96" s="3"/>
      <c r="L96" s="3"/>
      <c r="M96" s="1"/>
      <c r="N96" s="1"/>
      <c r="O96" s="1"/>
      <c r="P96" s="1"/>
      <c r="Q96" s="3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>
        <v>4</v>
      </c>
      <c r="AJ96" s="3">
        <v>5</v>
      </c>
      <c r="AK96" s="1">
        <v>1</v>
      </c>
      <c r="AL96" s="1"/>
      <c r="AM96" s="23">
        <f t="shared" si="3"/>
        <v>5</v>
      </c>
      <c r="AN96" s="29">
        <f t="shared" si="4"/>
        <v>5</v>
      </c>
      <c r="AO96" s="56"/>
      <c r="AP96" s="56"/>
      <c r="AQ96" s="56"/>
      <c r="AR96" s="56"/>
      <c r="AS96" s="56"/>
      <c r="AT96" s="57"/>
    </row>
    <row r="97" spans="1:46" ht="12.75">
      <c r="A97" s="20" t="s">
        <v>250</v>
      </c>
      <c r="B97" s="2"/>
      <c r="C97" s="10"/>
      <c r="D97" s="1"/>
      <c r="E97" s="1"/>
      <c r="F97" s="3"/>
      <c r="G97" s="3"/>
      <c r="H97" s="1"/>
      <c r="I97" s="1"/>
      <c r="J97" s="1"/>
      <c r="K97" s="3"/>
      <c r="L97" s="3"/>
      <c r="M97" s="3"/>
      <c r="N97" s="3"/>
      <c r="O97" s="1"/>
      <c r="P97" s="1"/>
      <c r="Q97" s="3"/>
      <c r="R97" s="3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>
        <v>1</v>
      </c>
      <c r="AJ97" s="1"/>
      <c r="AK97" s="1"/>
      <c r="AL97" s="1"/>
      <c r="AM97" s="23">
        <f t="shared" si="3"/>
        <v>1</v>
      </c>
      <c r="AN97" s="29">
        <f t="shared" si="4"/>
        <v>0</v>
      </c>
      <c r="AO97" s="56"/>
      <c r="AP97" s="56"/>
      <c r="AQ97" s="56"/>
      <c r="AR97" s="56"/>
      <c r="AS97" s="56"/>
      <c r="AT97" s="57"/>
    </row>
    <row r="98" spans="1:46" ht="12.75">
      <c r="A98" s="20" t="s">
        <v>251</v>
      </c>
      <c r="B98" s="2"/>
      <c r="C98" s="10"/>
      <c r="D98" s="1"/>
      <c r="E98" s="1"/>
      <c r="F98" s="1"/>
      <c r="G98" s="1"/>
      <c r="H98" s="1"/>
      <c r="I98" s="1"/>
      <c r="J98" s="1"/>
      <c r="K98" s="3"/>
      <c r="L98" s="3"/>
      <c r="M98" s="1"/>
      <c r="N98" s="1"/>
      <c r="O98" s="1"/>
      <c r="P98" s="1"/>
      <c r="Q98" s="3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>
        <v>2</v>
      </c>
      <c r="AJ98" s="1"/>
      <c r="AK98" s="1"/>
      <c r="AL98" s="1"/>
      <c r="AM98" s="23">
        <f t="shared" si="3"/>
        <v>2</v>
      </c>
      <c r="AN98" s="29">
        <f t="shared" si="4"/>
        <v>0</v>
      </c>
      <c r="AO98" s="56"/>
      <c r="AP98" s="56"/>
      <c r="AQ98" s="56"/>
      <c r="AR98" s="56"/>
      <c r="AS98" s="56"/>
      <c r="AT98" s="57"/>
    </row>
    <row r="99" spans="1:46" ht="12.75">
      <c r="A99" s="20" t="s">
        <v>148</v>
      </c>
      <c r="B99" s="2"/>
      <c r="C99" s="10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3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>
        <v>20</v>
      </c>
      <c r="AJ99" s="3">
        <v>18</v>
      </c>
      <c r="AK99" s="1">
        <v>5</v>
      </c>
      <c r="AL99" s="1">
        <v>6</v>
      </c>
      <c r="AM99" s="23">
        <f t="shared" si="3"/>
        <v>25</v>
      </c>
      <c r="AN99" s="29">
        <f t="shared" si="4"/>
        <v>24</v>
      </c>
      <c r="AO99" s="56"/>
      <c r="AP99" s="56"/>
      <c r="AQ99" s="56"/>
      <c r="AR99" s="56"/>
      <c r="AS99" s="56"/>
      <c r="AT99" s="57"/>
    </row>
    <row r="100" spans="1:46" ht="12.75">
      <c r="A100" s="20" t="s">
        <v>149</v>
      </c>
      <c r="B100" s="2"/>
      <c r="C100" s="10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3"/>
      <c r="R100" s="3"/>
      <c r="S100" s="3"/>
      <c r="T100" s="3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>
        <v>8</v>
      </c>
      <c r="AJ100" s="3">
        <v>3</v>
      </c>
      <c r="AK100" s="1"/>
      <c r="AL100" s="1">
        <v>1</v>
      </c>
      <c r="AM100" s="23">
        <f t="shared" si="3"/>
        <v>8</v>
      </c>
      <c r="AN100" s="29">
        <f t="shared" si="4"/>
        <v>4</v>
      </c>
      <c r="AO100" s="56"/>
      <c r="AP100" s="56"/>
      <c r="AQ100" s="56"/>
      <c r="AR100" s="56"/>
      <c r="AS100" s="56"/>
      <c r="AT100" s="57"/>
    </row>
    <row r="101" spans="1:46" ht="12.75">
      <c r="A101" s="20" t="s">
        <v>151</v>
      </c>
      <c r="B101" s="2"/>
      <c r="C101" s="10"/>
      <c r="D101" s="1"/>
      <c r="E101" s="1"/>
      <c r="F101" s="1"/>
      <c r="G101" s="1"/>
      <c r="H101" s="3"/>
      <c r="I101" s="3"/>
      <c r="J101" s="3"/>
      <c r="K101" s="3"/>
      <c r="L101" s="3"/>
      <c r="M101" s="3"/>
      <c r="N101" s="3"/>
      <c r="O101" s="1"/>
      <c r="P101" s="1"/>
      <c r="Q101" s="1"/>
      <c r="R101" s="3"/>
      <c r="S101" s="3"/>
      <c r="T101" s="3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>
        <v>8</v>
      </c>
      <c r="AJ101" s="3">
        <v>1</v>
      </c>
      <c r="AK101" s="1">
        <v>4</v>
      </c>
      <c r="AL101" s="1">
        <v>3</v>
      </c>
      <c r="AM101" s="23">
        <f t="shared" si="3"/>
        <v>12</v>
      </c>
      <c r="AN101" s="29">
        <f t="shared" si="4"/>
        <v>4</v>
      </c>
      <c r="AO101" s="56"/>
      <c r="AP101" s="56"/>
      <c r="AQ101" s="56"/>
      <c r="AR101" s="56"/>
      <c r="AS101" s="56"/>
      <c r="AT101" s="57"/>
    </row>
    <row r="102" spans="1:46" ht="12.75">
      <c r="A102" s="20" t="s">
        <v>154</v>
      </c>
      <c r="B102" s="2"/>
      <c r="C102" s="10"/>
      <c r="D102" s="1"/>
      <c r="E102" s="1"/>
      <c r="F102" s="1"/>
      <c r="G102" s="1"/>
      <c r="H102" s="1"/>
      <c r="I102" s="3"/>
      <c r="J102" s="1"/>
      <c r="K102" s="3"/>
      <c r="L102" s="3"/>
      <c r="M102" s="1"/>
      <c r="N102" s="1"/>
      <c r="O102" s="1"/>
      <c r="P102" s="1"/>
      <c r="Q102" s="1"/>
      <c r="R102" s="3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>
        <v>2</v>
      </c>
      <c r="AJ102" s="3">
        <v>1</v>
      </c>
      <c r="AK102" s="1"/>
      <c r="AL102" s="1"/>
      <c r="AM102" s="23">
        <f t="shared" si="3"/>
        <v>2</v>
      </c>
      <c r="AN102" s="29">
        <f t="shared" si="4"/>
        <v>1</v>
      </c>
      <c r="AO102" s="56"/>
      <c r="AP102" s="56"/>
      <c r="AQ102" s="56"/>
      <c r="AR102" s="56"/>
      <c r="AS102" s="56"/>
      <c r="AT102" s="57"/>
    </row>
    <row r="103" spans="1:46" ht="12.75">
      <c r="A103" s="20" t="s">
        <v>155</v>
      </c>
      <c r="B103" s="2"/>
      <c r="C103" s="10"/>
      <c r="D103" s="1"/>
      <c r="E103" s="1"/>
      <c r="F103" s="3"/>
      <c r="G103" s="1"/>
      <c r="H103" s="3"/>
      <c r="I103" s="3"/>
      <c r="J103" s="3"/>
      <c r="K103" s="1"/>
      <c r="L103" s="1"/>
      <c r="M103" s="1"/>
      <c r="N103" s="1"/>
      <c r="O103" s="1"/>
      <c r="P103" s="1"/>
      <c r="Q103" s="1"/>
      <c r="R103" s="3"/>
      <c r="S103" s="3"/>
      <c r="T103" s="3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>
        <v>1</v>
      </c>
      <c r="AJ103" s="3">
        <v>1</v>
      </c>
      <c r="AK103" s="1"/>
      <c r="AL103" s="1"/>
      <c r="AM103" s="23">
        <f t="shared" si="3"/>
        <v>1</v>
      </c>
      <c r="AN103" s="29">
        <f t="shared" si="4"/>
        <v>1</v>
      </c>
      <c r="AO103" s="56"/>
      <c r="AP103" s="56"/>
      <c r="AQ103" s="56"/>
      <c r="AR103" s="56"/>
      <c r="AS103" s="56"/>
      <c r="AT103" s="57"/>
    </row>
    <row r="104" spans="1:46" ht="12.75">
      <c r="A104" s="20" t="s">
        <v>158</v>
      </c>
      <c r="B104" s="2"/>
      <c r="C104" s="10"/>
      <c r="D104" s="1"/>
      <c r="E104" s="1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>
        <v>2</v>
      </c>
      <c r="AJ104" s="1"/>
      <c r="AK104" s="1"/>
      <c r="AL104" s="1"/>
      <c r="AM104" s="23">
        <f t="shared" si="3"/>
        <v>2</v>
      </c>
      <c r="AN104" s="29">
        <f t="shared" si="4"/>
        <v>0</v>
      </c>
      <c r="AO104" s="56"/>
      <c r="AP104" s="56"/>
      <c r="AQ104" s="56"/>
      <c r="AR104" s="56"/>
      <c r="AS104" s="56"/>
      <c r="AT104" s="57"/>
    </row>
    <row r="105" spans="1:46" ht="12.75">
      <c r="A105" s="20" t="s">
        <v>159</v>
      </c>
      <c r="B105" s="2"/>
      <c r="C105" s="10"/>
      <c r="D105" s="1"/>
      <c r="E105" s="1"/>
      <c r="F105" s="1"/>
      <c r="G105" s="1"/>
      <c r="H105" s="1"/>
      <c r="I105" s="3"/>
      <c r="J105" s="3"/>
      <c r="K105" s="1"/>
      <c r="L105" s="1"/>
      <c r="M105" s="3"/>
      <c r="N105" s="1"/>
      <c r="O105" s="1"/>
      <c r="P105" s="1"/>
      <c r="Q105" s="3"/>
      <c r="R105" s="3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>
        <v>1</v>
      </c>
      <c r="AJ105" s="1"/>
      <c r="AK105" s="1">
        <v>6</v>
      </c>
      <c r="AL105" s="1">
        <v>4</v>
      </c>
      <c r="AM105" s="23">
        <f t="shared" si="3"/>
        <v>7</v>
      </c>
      <c r="AN105" s="29">
        <f t="shared" si="4"/>
        <v>4</v>
      </c>
      <c r="AO105" s="56"/>
      <c r="AP105" s="56"/>
      <c r="AQ105" s="56"/>
      <c r="AR105" s="56"/>
      <c r="AS105" s="56"/>
      <c r="AT105" s="57"/>
    </row>
    <row r="106" spans="1:46" ht="12.75">
      <c r="A106" s="20" t="s">
        <v>160</v>
      </c>
      <c r="B106" s="2"/>
      <c r="C106" s="10"/>
      <c r="D106" s="1"/>
      <c r="E106" s="1"/>
      <c r="F106" s="1"/>
      <c r="G106" s="1"/>
      <c r="H106" s="1"/>
      <c r="I106" s="1"/>
      <c r="J106" s="3"/>
      <c r="K106" s="1"/>
      <c r="L106" s="1"/>
      <c r="M106" s="1"/>
      <c r="N106" s="1"/>
      <c r="O106" s="1"/>
      <c r="P106" s="1"/>
      <c r="Q106" s="3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>
        <v>32</v>
      </c>
      <c r="AJ106" s="3">
        <v>36</v>
      </c>
      <c r="AK106" s="1">
        <v>9</v>
      </c>
      <c r="AL106" s="1">
        <v>8</v>
      </c>
      <c r="AM106" s="23">
        <f t="shared" si="3"/>
        <v>41</v>
      </c>
      <c r="AN106" s="29">
        <f t="shared" si="4"/>
        <v>44</v>
      </c>
      <c r="AO106" s="56"/>
      <c r="AP106" s="56"/>
      <c r="AQ106" s="56"/>
      <c r="AR106" s="56"/>
      <c r="AS106" s="56"/>
      <c r="AT106" s="57"/>
    </row>
    <row r="107" spans="1:46" ht="12.75">
      <c r="A107" s="20" t="s">
        <v>252</v>
      </c>
      <c r="B107" s="2"/>
      <c r="C107" s="10"/>
      <c r="D107" s="1"/>
      <c r="E107" s="1"/>
      <c r="F107" s="1"/>
      <c r="G107" s="1"/>
      <c r="H107" s="1"/>
      <c r="I107" s="1"/>
      <c r="J107" s="3"/>
      <c r="K107" s="1"/>
      <c r="L107" s="1"/>
      <c r="M107" s="1"/>
      <c r="N107" s="1"/>
      <c r="O107" s="1"/>
      <c r="P107" s="1"/>
      <c r="Q107" s="3"/>
      <c r="R107" s="3"/>
      <c r="S107" s="3"/>
      <c r="T107" s="3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>
        <v>1</v>
      </c>
      <c r="AJ107" s="1"/>
      <c r="AK107" s="1"/>
      <c r="AL107" s="1"/>
      <c r="AM107" s="23">
        <f t="shared" si="3"/>
        <v>1</v>
      </c>
      <c r="AN107" s="29">
        <f t="shared" si="4"/>
        <v>0</v>
      </c>
      <c r="AO107" s="56"/>
      <c r="AP107" s="56"/>
      <c r="AQ107" s="56"/>
      <c r="AR107" s="56"/>
      <c r="AS107" s="56"/>
      <c r="AT107" s="57"/>
    </row>
    <row r="108" spans="1:46" ht="12.75">
      <c r="A108" s="20" t="s">
        <v>162</v>
      </c>
      <c r="B108" s="2"/>
      <c r="C108" s="10"/>
      <c r="D108" s="1"/>
      <c r="E108" s="1"/>
      <c r="F108" s="1"/>
      <c r="G108" s="1"/>
      <c r="H108" s="1"/>
      <c r="I108" s="1"/>
      <c r="J108" s="3"/>
      <c r="K108" s="1"/>
      <c r="L108" s="1"/>
      <c r="M108" s="1"/>
      <c r="N108" s="1"/>
      <c r="O108" s="1"/>
      <c r="P108" s="1"/>
      <c r="Q108" s="3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>
        <v>3</v>
      </c>
      <c r="AJ108" s="1">
        <v>4</v>
      </c>
      <c r="AK108" s="1"/>
      <c r="AL108" s="1"/>
      <c r="AM108" s="23">
        <f t="shared" si="3"/>
        <v>3</v>
      </c>
      <c r="AN108" s="29">
        <f t="shared" si="4"/>
        <v>4</v>
      </c>
      <c r="AO108" s="56"/>
      <c r="AP108" s="56"/>
      <c r="AQ108" s="56"/>
      <c r="AR108" s="56"/>
      <c r="AS108" s="56"/>
      <c r="AT108" s="57"/>
    </row>
    <row r="109" spans="1:46" ht="12.75">
      <c r="A109" s="20" t="s">
        <v>163</v>
      </c>
      <c r="B109" s="2"/>
      <c r="C109" s="10"/>
      <c r="D109" s="1"/>
      <c r="E109" s="1"/>
      <c r="F109" s="1"/>
      <c r="G109" s="1"/>
      <c r="H109" s="1"/>
      <c r="I109" s="1"/>
      <c r="J109" s="3"/>
      <c r="K109" s="1"/>
      <c r="L109" s="1"/>
      <c r="M109" s="1"/>
      <c r="N109" s="1"/>
      <c r="O109" s="1"/>
      <c r="P109" s="1"/>
      <c r="Q109" s="3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>
        <v>2</v>
      </c>
      <c r="AJ109" s="1"/>
      <c r="AK109" s="1"/>
      <c r="AL109" s="1"/>
      <c r="AM109" s="23">
        <f t="shared" si="3"/>
        <v>2</v>
      </c>
      <c r="AN109" s="29">
        <f t="shared" si="4"/>
        <v>0</v>
      </c>
      <c r="AO109" s="56"/>
      <c r="AP109" s="56"/>
      <c r="AQ109" s="56"/>
      <c r="AR109" s="56"/>
      <c r="AS109" s="56"/>
      <c r="AT109" s="57"/>
    </row>
    <row r="110" spans="1:46" ht="12.75">
      <c r="A110" s="20" t="s">
        <v>164</v>
      </c>
      <c r="B110" s="2"/>
      <c r="C110" s="10"/>
      <c r="D110" s="1"/>
      <c r="E110" s="1"/>
      <c r="F110" s="1">
        <v>1</v>
      </c>
      <c r="G110" s="1"/>
      <c r="H110" s="1"/>
      <c r="I110" s="1"/>
      <c r="J110" s="1"/>
      <c r="K110" s="1"/>
      <c r="L110" s="1"/>
      <c r="M110" s="1"/>
      <c r="N110" s="1">
        <v>2</v>
      </c>
      <c r="O110" s="1"/>
      <c r="P110" s="1"/>
      <c r="Q110" s="3"/>
      <c r="R110" s="1"/>
      <c r="S110" s="1"/>
      <c r="T110" s="1">
        <v>1</v>
      </c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>
        <v>8</v>
      </c>
      <c r="AJ110" s="1">
        <v>3</v>
      </c>
      <c r="AK110" s="1"/>
      <c r="AL110" s="1"/>
      <c r="AM110" s="23">
        <f t="shared" si="3"/>
        <v>8</v>
      </c>
      <c r="AN110" s="29">
        <f t="shared" si="4"/>
        <v>7</v>
      </c>
      <c r="AO110" s="56"/>
      <c r="AP110" s="56"/>
      <c r="AQ110" s="56"/>
      <c r="AR110" s="56"/>
      <c r="AS110" s="56"/>
      <c r="AT110" s="57"/>
    </row>
    <row r="111" spans="1:46" ht="12.75">
      <c r="A111" s="20" t="s">
        <v>167</v>
      </c>
      <c r="B111" s="2"/>
      <c r="C111" s="10"/>
      <c r="D111" s="1"/>
      <c r="E111" s="1"/>
      <c r="F111" s="1"/>
      <c r="G111" s="1"/>
      <c r="H111" s="3"/>
      <c r="I111" s="3"/>
      <c r="J111" s="3"/>
      <c r="K111" s="1"/>
      <c r="L111" s="1"/>
      <c r="M111" s="1"/>
      <c r="N111" s="1"/>
      <c r="O111" s="1"/>
      <c r="P111" s="1"/>
      <c r="Q111" s="3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>
        <v>2</v>
      </c>
      <c r="AM111" s="23">
        <f t="shared" si="3"/>
        <v>0</v>
      </c>
      <c r="AN111" s="29">
        <f t="shared" si="4"/>
        <v>2</v>
      </c>
      <c r="AO111" s="56"/>
      <c r="AP111" s="56"/>
      <c r="AQ111" s="56"/>
      <c r="AR111" s="56"/>
      <c r="AS111" s="56"/>
      <c r="AT111" s="57"/>
    </row>
    <row r="112" spans="1:46" ht="12.75">
      <c r="A112" s="20" t="s">
        <v>170</v>
      </c>
      <c r="B112" s="2"/>
      <c r="C112" s="10"/>
      <c r="D112" s="1"/>
      <c r="E112" s="1"/>
      <c r="F112" s="1"/>
      <c r="G112" s="1"/>
      <c r="H112" s="1"/>
      <c r="I112" s="1"/>
      <c r="J112" s="3"/>
      <c r="K112" s="1"/>
      <c r="L112" s="1"/>
      <c r="M112" s="1"/>
      <c r="N112" s="1"/>
      <c r="O112" s="1"/>
      <c r="P112" s="1"/>
      <c r="Q112" s="3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>
        <v>1</v>
      </c>
      <c r="AL112" s="1"/>
      <c r="AM112" s="23">
        <f t="shared" si="3"/>
        <v>1</v>
      </c>
      <c r="AN112" s="29">
        <f t="shared" si="4"/>
        <v>0</v>
      </c>
      <c r="AO112" s="56"/>
      <c r="AP112" s="56"/>
      <c r="AQ112" s="56"/>
      <c r="AR112" s="56"/>
      <c r="AS112" s="56"/>
      <c r="AT112" s="57"/>
    </row>
    <row r="113" spans="1:46" ht="12.75">
      <c r="A113" s="20" t="s">
        <v>171</v>
      </c>
      <c r="B113" s="2"/>
      <c r="C113" s="10"/>
      <c r="D113" s="1"/>
      <c r="E113" s="1"/>
      <c r="F113" s="3"/>
      <c r="G113" s="3"/>
      <c r="H113" s="3"/>
      <c r="I113" s="3">
        <v>1</v>
      </c>
      <c r="J113" s="3">
        <v>1</v>
      </c>
      <c r="K113" s="1"/>
      <c r="L113" s="1"/>
      <c r="M113" s="1"/>
      <c r="N113" s="1"/>
      <c r="O113" s="1"/>
      <c r="P113" s="1"/>
      <c r="Q113" s="3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>
        <v>24</v>
      </c>
      <c r="AJ113" s="1">
        <v>16</v>
      </c>
      <c r="AK113" s="1">
        <v>4</v>
      </c>
      <c r="AL113" s="1">
        <v>1</v>
      </c>
      <c r="AM113" s="23">
        <f t="shared" si="3"/>
        <v>29</v>
      </c>
      <c r="AN113" s="29">
        <f t="shared" si="4"/>
        <v>18</v>
      </c>
      <c r="AO113" s="56"/>
      <c r="AP113" s="56"/>
      <c r="AQ113" s="56"/>
      <c r="AR113" s="56"/>
      <c r="AS113" s="56"/>
      <c r="AT113" s="57"/>
    </row>
    <row r="114" spans="1:46" ht="12.75">
      <c r="A114" s="20" t="s">
        <v>172</v>
      </c>
      <c r="B114" s="2"/>
      <c r="C114" s="10"/>
      <c r="D114" s="1"/>
      <c r="E114" s="1"/>
      <c r="F114" s="1"/>
      <c r="G114" s="1"/>
      <c r="H114" s="1"/>
      <c r="I114" s="1"/>
      <c r="J114" s="3"/>
      <c r="K114" s="1"/>
      <c r="L114" s="1"/>
      <c r="M114" s="1"/>
      <c r="N114" s="1"/>
      <c r="O114" s="1"/>
      <c r="P114" s="1"/>
      <c r="Q114" s="3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>
        <v>8</v>
      </c>
      <c r="AJ114" s="1">
        <v>9</v>
      </c>
      <c r="AK114" s="1"/>
      <c r="AL114" s="1"/>
      <c r="AM114" s="23">
        <f t="shared" si="3"/>
        <v>8</v>
      </c>
      <c r="AN114" s="29">
        <f t="shared" si="4"/>
        <v>9</v>
      </c>
      <c r="AO114" s="56"/>
      <c r="AP114" s="56"/>
      <c r="AQ114" s="56"/>
      <c r="AR114" s="56"/>
      <c r="AS114" s="56"/>
      <c r="AT114" s="57"/>
    </row>
    <row r="115" spans="1:46" ht="12.75">
      <c r="A115" s="20" t="s">
        <v>173</v>
      </c>
      <c r="B115" s="2"/>
      <c r="C115" s="10"/>
      <c r="D115" s="1"/>
      <c r="E115" s="1"/>
      <c r="F115" s="1"/>
      <c r="G115" s="1"/>
      <c r="H115" s="3"/>
      <c r="I115" s="3"/>
      <c r="J115" s="3"/>
      <c r="K115" s="1"/>
      <c r="L115" s="1"/>
      <c r="M115" s="1"/>
      <c r="N115" s="1"/>
      <c r="O115" s="1"/>
      <c r="P115" s="1"/>
      <c r="Q115" s="3"/>
      <c r="R115" s="3">
        <v>2</v>
      </c>
      <c r="S115" s="3"/>
      <c r="T115" s="3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>
        <v>27</v>
      </c>
      <c r="AJ115" s="1">
        <v>16</v>
      </c>
      <c r="AK115" s="1">
        <v>25</v>
      </c>
      <c r="AL115" s="1">
        <v>32</v>
      </c>
      <c r="AM115" s="23">
        <f t="shared" si="3"/>
        <v>52</v>
      </c>
      <c r="AN115" s="29">
        <f t="shared" si="4"/>
        <v>50</v>
      </c>
      <c r="AO115" s="56"/>
      <c r="AP115" s="56"/>
      <c r="AQ115" s="56"/>
      <c r="AR115" s="56"/>
      <c r="AS115" s="56"/>
      <c r="AT115" s="57"/>
    </row>
    <row r="116" spans="1:46" ht="12.75">
      <c r="A116" s="20" t="s">
        <v>174</v>
      </c>
      <c r="B116" s="2"/>
      <c r="C116" s="10"/>
      <c r="D116" s="1"/>
      <c r="E116" s="1"/>
      <c r="F116" s="1"/>
      <c r="G116" s="3"/>
      <c r="H116" s="3"/>
      <c r="I116" s="3"/>
      <c r="J116" s="3"/>
      <c r="K116" s="3"/>
      <c r="L116" s="3"/>
      <c r="M116" s="3"/>
      <c r="N116" s="1"/>
      <c r="O116" s="1"/>
      <c r="P116" s="1"/>
      <c r="Q116" s="1"/>
      <c r="R116" s="3"/>
      <c r="S116" s="3"/>
      <c r="T116" s="3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>
        <v>2</v>
      </c>
      <c r="AJ116" s="1">
        <v>3</v>
      </c>
      <c r="AK116" s="1"/>
      <c r="AL116" s="1"/>
      <c r="AM116" s="23">
        <f t="shared" si="3"/>
        <v>2</v>
      </c>
      <c r="AN116" s="29">
        <f t="shared" si="4"/>
        <v>3</v>
      </c>
      <c r="AO116" s="56"/>
      <c r="AP116" s="56"/>
      <c r="AQ116" s="56"/>
      <c r="AR116" s="56"/>
      <c r="AS116" s="56"/>
      <c r="AT116" s="57"/>
    </row>
    <row r="117" spans="1:46" ht="12.75">
      <c r="A117" s="20" t="s">
        <v>175</v>
      </c>
      <c r="B117" s="2"/>
      <c r="C117" s="10"/>
      <c r="D117" s="1"/>
      <c r="E117" s="1"/>
      <c r="F117" s="1"/>
      <c r="G117" s="1"/>
      <c r="H117" s="1"/>
      <c r="I117" s="1"/>
      <c r="J117" s="3"/>
      <c r="K117" s="1"/>
      <c r="L117" s="1"/>
      <c r="M117" s="1"/>
      <c r="N117" s="1"/>
      <c r="O117" s="1">
        <v>3</v>
      </c>
      <c r="P117" s="1">
        <v>2</v>
      </c>
      <c r="Q117" s="1"/>
      <c r="R117" s="1"/>
      <c r="S117" s="1"/>
      <c r="T117" s="3"/>
      <c r="U117" s="1">
        <v>4</v>
      </c>
      <c r="V117" s="1">
        <v>1</v>
      </c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>
        <v>7</v>
      </c>
      <c r="AJ117" s="1">
        <v>4</v>
      </c>
      <c r="AK117" s="1"/>
      <c r="AL117" s="1"/>
      <c r="AM117" s="23">
        <f t="shared" si="3"/>
        <v>14</v>
      </c>
      <c r="AN117" s="29">
        <f t="shared" si="4"/>
        <v>7</v>
      </c>
      <c r="AO117" s="56"/>
      <c r="AP117" s="56"/>
      <c r="AQ117" s="56"/>
      <c r="AR117" s="56"/>
      <c r="AS117" s="56"/>
      <c r="AT117" s="57"/>
    </row>
    <row r="118" spans="1:46" ht="12.75">
      <c r="A118" s="20" t="s">
        <v>178</v>
      </c>
      <c r="B118" s="2"/>
      <c r="C118" s="10"/>
      <c r="D118" s="1"/>
      <c r="E118" s="1"/>
      <c r="F118" s="1"/>
      <c r="G118" s="1"/>
      <c r="H118" s="1"/>
      <c r="I118" s="1"/>
      <c r="J118" s="3"/>
      <c r="K118" s="1"/>
      <c r="L118" s="1"/>
      <c r="M118" s="1"/>
      <c r="N118" s="1"/>
      <c r="O118" s="1"/>
      <c r="P118" s="1"/>
      <c r="Q118" s="1"/>
      <c r="R118" s="1"/>
      <c r="S118" s="1"/>
      <c r="T118" s="3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>
        <v>7</v>
      </c>
      <c r="AJ118" s="1">
        <v>3</v>
      </c>
      <c r="AK118" s="1">
        <v>1</v>
      </c>
      <c r="AL118" s="1"/>
      <c r="AM118" s="23">
        <f t="shared" si="3"/>
        <v>8</v>
      </c>
      <c r="AN118" s="29">
        <f t="shared" si="4"/>
        <v>3</v>
      </c>
      <c r="AO118" s="56"/>
      <c r="AP118" s="56"/>
      <c r="AQ118" s="56"/>
      <c r="AR118" s="56"/>
      <c r="AS118" s="56"/>
      <c r="AT118" s="57"/>
    </row>
    <row r="119" spans="1:46" ht="12.75">
      <c r="A119" s="20" t="s">
        <v>179</v>
      </c>
      <c r="B119" s="2"/>
      <c r="C119" s="10"/>
      <c r="D119" s="1"/>
      <c r="E119" s="1"/>
      <c r="F119" s="1"/>
      <c r="G119" s="1"/>
      <c r="H119" s="1"/>
      <c r="I119" s="1"/>
      <c r="J119" s="3"/>
      <c r="K119" s="1"/>
      <c r="L119" s="1"/>
      <c r="M119" s="1"/>
      <c r="N119" s="1"/>
      <c r="O119" s="1"/>
      <c r="P119" s="1"/>
      <c r="Q119" s="1"/>
      <c r="R119" s="1"/>
      <c r="S119" s="1"/>
      <c r="T119" s="3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>
        <v>2</v>
      </c>
      <c r="AK119" s="1"/>
      <c r="AL119" s="1"/>
      <c r="AM119" s="23">
        <f t="shared" si="3"/>
        <v>0</v>
      </c>
      <c r="AN119" s="29">
        <f t="shared" si="4"/>
        <v>2</v>
      </c>
      <c r="AO119" s="56"/>
      <c r="AP119" s="56"/>
      <c r="AQ119" s="56"/>
      <c r="AR119" s="56"/>
      <c r="AS119" s="56"/>
      <c r="AT119" s="57"/>
    </row>
    <row r="120" spans="1:46" ht="12.75">
      <c r="A120" s="20" t="s">
        <v>181</v>
      </c>
      <c r="B120" s="2"/>
      <c r="C120" s="10"/>
      <c r="D120" s="1"/>
      <c r="E120" s="1"/>
      <c r="F120" s="1"/>
      <c r="G120" s="1"/>
      <c r="H120" s="1"/>
      <c r="I120" s="1"/>
      <c r="J120" s="3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>
        <v>2</v>
      </c>
      <c r="AJ120" s="1">
        <v>2</v>
      </c>
      <c r="AK120" s="1"/>
      <c r="AL120" s="1"/>
      <c r="AM120" s="23">
        <f t="shared" si="3"/>
        <v>2</v>
      </c>
      <c r="AN120" s="29">
        <f t="shared" si="4"/>
        <v>2</v>
      </c>
      <c r="AO120" s="56"/>
      <c r="AP120" s="56"/>
      <c r="AQ120" s="56"/>
      <c r="AR120" s="56"/>
      <c r="AS120" s="56"/>
      <c r="AT120" s="57"/>
    </row>
    <row r="121" spans="1:46" ht="12.75">
      <c r="A121" s="20" t="s">
        <v>183</v>
      </c>
      <c r="B121" s="2"/>
      <c r="C121" s="10"/>
      <c r="D121" s="1"/>
      <c r="E121" s="1"/>
      <c r="F121" s="3"/>
      <c r="G121" s="3"/>
      <c r="H121" s="3"/>
      <c r="I121" s="3"/>
      <c r="J121" s="3"/>
      <c r="K121" s="3"/>
      <c r="L121" s="3"/>
      <c r="M121" s="3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>
        <v>2</v>
      </c>
      <c r="AK121" s="1">
        <v>4</v>
      </c>
      <c r="AL121" s="1">
        <v>1</v>
      </c>
      <c r="AM121" s="23">
        <f t="shared" si="3"/>
        <v>4</v>
      </c>
      <c r="AN121" s="29">
        <f t="shared" si="4"/>
        <v>3</v>
      </c>
      <c r="AO121" s="56"/>
      <c r="AP121" s="56"/>
      <c r="AQ121" s="56"/>
      <c r="AR121" s="56"/>
      <c r="AS121" s="56"/>
      <c r="AT121" s="57"/>
    </row>
    <row r="122" spans="1:46" ht="12.75">
      <c r="A122" s="20" t="s">
        <v>184</v>
      </c>
      <c r="B122" s="2"/>
      <c r="C122" s="10"/>
      <c r="D122" s="1"/>
      <c r="E122" s="1"/>
      <c r="F122" s="1"/>
      <c r="G122" s="1"/>
      <c r="H122" s="1"/>
      <c r="I122" s="3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>
        <v>1</v>
      </c>
      <c r="AJ122" s="1"/>
      <c r="AK122" s="1"/>
      <c r="AL122" s="1"/>
      <c r="AM122" s="23">
        <f t="shared" si="3"/>
        <v>1</v>
      </c>
      <c r="AN122" s="29">
        <f t="shared" si="4"/>
        <v>0</v>
      </c>
      <c r="AO122" s="56"/>
      <c r="AP122" s="56"/>
      <c r="AQ122" s="56"/>
      <c r="AR122" s="56"/>
      <c r="AS122" s="56"/>
      <c r="AT122" s="57"/>
    </row>
    <row r="123" spans="1:46" ht="12.75">
      <c r="A123" s="20" t="s">
        <v>185</v>
      </c>
      <c r="B123" s="2"/>
      <c r="C123" s="10"/>
      <c r="D123" s="1"/>
      <c r="E123" s="1"/>
      <c r="F123" s="1"/>
      <c r="G123" s="1"/>
      <c r="H123" s="1"/>
      <c r="I123" s="3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>
        <v>2</v>
      </c>
      <c r="AJ123" s="1">
        <v>1</v>
      </c>
      <c r="AK123" s="1"/>
      <c r="AL123" s="1"/>
      <c r="AM123" s="23">
        <f t="shared" si="3"/>
        <v>2</v>
      </c>
      <c r="AN123" s="29">
        <f t="shared" si="4"/>
        <v>1</v>
      </c>
      <c r="AO123" s="56"/>
      <c r="AP123" s="56"/>
      <c r="AQ123" s="56"/>
      <c r="AR123" s="56"/>
      <c r="AS123" s="56"/>
      <c r="AT123" s="57"/>
    </row>
    <row r="124" spans="1:46" ht="12.75">
      <c r="A124" s="20" t="s">
        <v>186</v>
      </c>
      <c r="B124" s="2"/>
      <c r="C124" s="10"/>
      <c r="D124" s="1"/>
      <c r="E124" s="1"/>
      <c r="F124" s="1"/>
      <c r="G124" s="1"/>
      <c r="H124" s="1"/>
      <c r="I124" s="3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>
        <v>1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23">
        <f t="shared" si="3"/>
        <v>0</v>
      </c>
      <c r="AN124" s="29">
        <f t="shared" si="4"/>
        <v>1</v>
      </c>
      <c r="AO124" s="56"/>
      <c r="AP124" s="56"/>
      <c r="AQ124" s="56"/>
      <c r="AR124" s="56"/>
      <c r="AS124" s="56"/>
      <c r="AT124" s="57"/>
    </row>
    <row r="125" spans="1:46" ht="12.75">
      <c r="A125" s="20" t="s">
        <v>253</v>
      </c>
      <c r="B125" s="2"/>
      <c r="C125" s="10"/>
      <c r="D125" s="1"/>
      <c r="E125" s="1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>
        <v>14</v>
      </c>
      <c r="AJ125" s="1">
        <v>8</v>
      </c>
      <c r="AK125" s="1"/>
      <c r="AL125" s="1">
        <v>1</v>
      </c>
      <c r="AM125" s="23">
        <f t="shared" si="3"/>
        <v>14</v>
      </c>
      <c r="AN125" s="29">
        <f t="shared" si="4"/>
        <v>9</v>
      </c>
      <c r="AO125" s="56"/>
      <c r="AP125" s="56"/>
      <c r="AQ125" s="56"/>
      <c r="AR125" s="56"/>
      <c r="AS125" s="56"/>
      <c r="AT125" s="57"/>
    </row>
    <row r="126" spans="1:46" ht="12.75">
      <c r="A126" s="20" t="s">
        <v>189</v>
      </c>
      <c r="B126" s="2"/>
      <c r="C126" s="10"/>
      <c r="D126" s="1"/>
      <c r="E126" s="1"/>
      <c r="F126" s="1">
        <v>1</v>
      </c>
      <c r="G126" s="1"/>
      <c r="H126" s="1"/>
      <c r="I126" s="3"/>
      <c r="J126" s="3"/>
      <c r="K126" s="1">
        <v>13</v>
      </c>
      <c r="L126" s="1">
        <v>11</v>
      </c>
      <c r="M126" s="1"/>
      <c r="N126" s="3"/>
      <c r="O126" s="1"/>
      <c r="P126" s="1">
        <v>1</v>
      </c>
      <c r="Q126" s="3">
        <v>5</v>
      </c>
      <c r="R126" s="1">
        <v>7</v>
      </c>
      <c r="S126" s="3"/>
      <c r="T126" s="3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>
        <v>32</v>
      </c>
      <c r="AJ126" s="1">
        <v>23</v>
      </c>
      <c r="AK126" s="1">
        <v>68</v>
      </c>
      <c r="AL126" s="1">
        <v>83</v>
      </c>
      <c r="AM126" s="23">
        <f t="shared" si="3"/>
        <v>118</v>
      </c>
      <c r="AN126" s="29">
        <f t="shared" si="4"/>
        <v>126</v>
      </c>
      <c r="AO126" s="56"/>
      <c r="AP126" s="56"/>
      <c r="AQ126" s="56"/>
      <c r="AR126" s="56"/>
      <c r="AS126" s="56"/>
      <c r="AT126" s="57"/>
    </row>
    <row r="127" spans="1:46" ht="12.75">
      <c r="A127" s="20" t="s">
        <v>192</v>
      </c>
      <c r="B127" s="2"/>
      <c r="C127" s="10"/>
      <c r="D127" s="1"/>
      <c r="E127" s="1"/>
      <c r="F127" s="1">
        <v>3</v>
      </c>
      <c r="G127" s="1"/>
      <c r="H127" s="1">
        <v>1</v>
      </c>
      <c r="I127" s="3"/>
      <c r="J127" s="3">
        <v>1</v>
      </c>
      <c r="K127" s="1"/>
      <c r="L127" s="1"/>
      <c r="M127" s="1"/>
      <c r="N127" s="3"/>
      <c r="O127" s="1"/>
      <c r="P127" s="1"/>
      <c r="Q127" s="3">
        <v>1</v>
      </c>
      <c r="R127" s="1">
        <v>1</v>
      </c>
      <c r="S127" s="3"/>
      <c r="T127" s="3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>
        <v>13</v>
      </c>
      <c r="AJ127" s="1">
        <v>12</v>
      </c>
      <c r="AK127" s="1"/>
      <c r="AL127" s="1"/>
      <c r="AM127" s="23">
        <f t="shared" si="3"/>
        <v>14</v>
      </c>
      <c r="AN127" s="29">
        <f t="shared" si="4"/>
        <v>18</v>
      </c>
      <c r="AO127" s="56"/>
      <c r="AP127" s="56"/>
      <c r="AQ127" s="56"/>
      <c r="AR127" s="56"/>
      <c r="AS127" s="56"/>
      <c r="AT127" s="57"/>
    </row>
    <row r="128" spans="1:46" ht="12.75">
      <c r="A128" s="20" t="s">
        <v>193</v>
      </c>
      <c r="B128" s="2"/>
      <c r="C128" s="10"/>
      <c r="D128" s="1"/>
      <c r="E128" s="1"/>
      <c r="F128" s="1"/>
      <c r="G128" s="1"/>
      <c r="H128" s="1"/>
      <c r="I128" s="3"/>
      <c r="J128" s="3"/>
      <c r="K128" s="1"/>
      <c r="L128" s="1"/>
      <c r="M128" s="1"/>
      <c r="N128" s="1"/>
      <c r="O128" s="1"/>
      <c r="P128" s="1"/>
      <c r="Q128" s="3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>
        <v>1</v>
      </c>
      <c r="AJ128" s="1"/>
      <c r="AK128" s="1"/>
      <c r="AL128" s="1"/>
      <c r="AM128" s="23">
        <f t="shared" si="3"/>
        <v>1</v>
      </c>
      <c r="AN128" s="29">
        <f t="shared" si="4"/>
        <v>0</v>
      </c>
      <c r="AO128" s="56"/>
      <c r="AP128" s="56"/>
      <c r="AQ128" s="56"/>
      <c r="AR128" s="56"/>
      <c r="AS128" s="56"/>
      <c r="AT128" s="57"/>
    </row>
    <row r="129" spans="1:46" ht="12.75">
      <c r="A129" s="20" t="s">
        <v>194</v>
      </c>
      <c r="B129" s="2"/>
      <c r="C129" s="10"/>
      <c r="D129" s="1"/>
      <c r="E129" s="1">
        <v>1</v>
      </c>
      <c r="F129" s="1"/>
      <c r="G129" s="1"/>
      <c r="H129" s="1"/>
      <c r="I129" s="3"/>
      <c r="J129" s="3"/>
      <c r="K129" s="3">
        <v>4</v>
      </c>
      <c r="L129" s="3">
        <v>6</v>
      </c>
      <c r="M129" s="1"/>
      <c r="N129" s="1"/>
      <c r="O129" s="1"/>
      <c r="P129" s="1"/>
      <c r="Q129" s="3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>
        <v>6</v>
      </c>
      <c r="AJ129" s="1">
        <v>4</v>
      </c>
      <c r="AK129" s="1">
        <v>1</v>
      </c>
      <c r="AL129" s="1">
        <v>1</v>
      </c>
      <c r="AM129" s="23">
        <f t="shared" si="3"/>
        <v>12</v>
      </c>
      <c r="AN129" s="29">
        <f t="shared" si="4"/>
        <v>11</v>
      </c>
      <c r="AO129" s="56"/>
      <c r="AP129" s="56"/>
      <c r="AQ129" s="56"/>
      <c r="AR129" s="56"/>
      <c r="AS129" s="56"/>
      <c r="AT129" s="57"/>
    </row>
    <row r="130" spans="1:46" ht="12.75">
      <c r="A130" s="20" t="s">
        <v>195</v>
      </c>
      <c r="B130" s="2"/>
      <c r="C130" s="10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>
        <v>1</v>
      </c>
      <c r="AI130" s="1">
        <v>17</v>
      </c>
      <c r="AJ130" s="1">
        <v>15</v>
      </c>
      <c r="AK130" s="1">
        <v>1</v>
      </c>
      <c r="AL130" s="1">
        <v>1</v>
      </c>
      <c r="AM130" s="23">
        <f t="shared" si="3"/>
        <v>18</v>
      </c>
      <c r="AN130" s="29">
        <f t="shared" si="4"/>
        <v>17</v>
      </c>
      <c r="AO130" s="56"/>
      <c r="AP130" s="56"/>
      <c r="AQ130" s="56"/>
      <c r="AR130" s="56"/>
      <c r="AS130" s="56"/>
      <c r="AT130" s="57"/>
    </row>
    <row r="131" spans="1:46" ht="12.75">
      <c r="A131" s="20" t="s">
        <v>196</v>
      </c>
      <c r="B131" s="2"/>
      <c r="C131" s="10"/>
      <c r="D131" s="1"/>
      <c r="E131" s="1"/>
      <c r="F131" s="1"/>
      <c r="G131" s="1"/>
      <c r="H131" s="3"/>
      <c r="I131" s="3"/>
      <c r="J131" s="3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>
        <v>1</v>
      </c>
      <c r="AJ131" s="1">
        <v>3</v>
      </c>
      <c r="AK131" s="1"/>
      <c r="AL131" s="1"/>
      <c r="AM131" s="23">
        <f t="shared" si="3"/>
        <v>1</v>
      </c>
      <c r="AN131" s="29">
        <f t="shared" si="4"/>
        <v>3</v>
      </c>
      <c r="AO131" s="56"/>
      <c r="AP131" s="56"/>
      <c r="AQ131" s="56"/>
      <c r="AR131" s="56"/>
      <c r="AS131" s="56"/>
      <c r="AT131" s="57"/>
    </row>
    <row r="132" spans="1:46" ht="12.75">
      <c r="A132" s="20" t="s">
        <v>197</v>
      </c>
      <c r="B132" s="2"/>
      <c r="C132" s="10"/>
      <c r="D132" s="1"/>
      <c r="E132" s="1"/>
      <c r="F132" s="1"/>
      <c r="G132" s="1"/>
      <c r="H132" s="1"/>
      <c r="I132" s="1"/>
      <c r="J132" s="3"/>
      <c r="K132" s="1"/>
      <c r="L132" s="1"/>
      <c r="M132" s="1"/>
      <c r="N132" s="1"/>
      <c r="O132" s="1">
        <v>1</v>
      </c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>
        <v>26</v>
      </c>
      <c r="AJ132" s="1">
        <v>13</v>
      </c>
      <c r="AK132" s="1"/>
      <c r="AL132" s="1"/>
      <c r="AM132" s="23">
        <f t="shared" si="3"/>
        <v>27</v>
      </c>
      <c r="AN132" s="29">
        <f t="shared" si="4"/>
        <v>13</v>
      </c>
      <c r="AO132" s="56"/>
      <c r="AP132" s="56"/>
      <c r="AQ132" s="56"/>
      <c r="AR132" s="56"/>
      <c r="AS132" s="56"/>
      <c r="AT132" s="57"/>
    </row>
    <row r="133" spans="1:46" ht="12.75">
      <c r="A133" s="20" t="s">
        <v>198</v>
      </c>
      <c r="B133" s="2"/>
      <c r="C133" s="10"/>
      <c r="D133" s="1"/>
      <c r="E133" s="1"/>
      <c r="F133" s="1"/>
      <c r="G133" s="3"/>
      <c r="H133" s="3"/>
      <c r="I133" s="3"/>
      <c r="J133" s="3"/>
      <c r="K133" s="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>
        <v>1</v>
      </c>
      <c r="AJ133" s="1">
        <v>1</v>
      </c>
      <c r="AK133" s="1"/>
      <c r="AL133" s="1"/>
      <c r="AM133" s="23">
        <f t="shared" si="3"/>
        <v>1</v>
      </c>
      <c r="AN133" s="29">
        <f t="shared" si="4"/>
        <v>1</v>
      </c>
      <c r="AO133" s="56"/>
      <c r="AP133" s="56"/>
      <c r="AQ133" s="56"/>
      <c r="AR133" s="56"/>
      <c r="AS133" s="56"/>
      <c r="AT133" s="57"/>
    </row>
    <row r="134" spans="1:46" ht="12.75">
      <c r="A134" s="20" t="s">
        <v>199</v>
      </c>
      <c r="B134" s="2"/>
      <c r="C134" s="10"/>
      <c r="D134" s="1"/>
      <c r="E134" s="1">
        <v>4</v>
      </c>
      <c r="F134" s="1">
        <v>5</v>
      </c>
      <c r="G134" s="1"/>
      <c r="H134" s="3"/>
      <c r="I134" s="3"/>
      <c r="J134" s="3">
        <v>2</v>
      </c>
      <c r="K134" s="1"/>
      <c r="L134" s="1"/>
      <c r="M134" s="1"/>
      <c r="N134" s="1"/>
      <c r="O134" s="1"/>
      <c r="P134" s="1"/>
      <c r="Q134" s="1"/>
      <c r="R134" s="1"/>
      <c r="S134" s="1"/>
      <c r="T134" s="1">
        <v>1</v>
      </c>
      <c r="U134" s="1"/>
      <c r="V134" s="1"/>
      <c r="W134" s="1"/>
      <c r="X134" s="1"/>
      <c r="Y134" s="1"/>
      <c r="Z134" s="1"/>
      <c r="AA134" s="1"/>
      <c r="AB134" s="1"/>
      <c r="AC134" s="1"/>
      <c r="AD134" s="1">
        <v>1</v>
      </c>
      <c r="AE134" s="1"/>
      <c r="AF134" s="1"/>
      <c r="AG134" s="1"/>
      <c r="AH134" s="1"/>
      <c r="AI134" s="1"/>
      <c r="AJ134" s="1"/>
      <c r="AK134" s="1"/>
      <c r="AL134" s="1"/>
      <c r="AM134" s="23">
        <f t="shared" si="3"/>
        <v>4</v>
      </c>
      <c r="AN134" s="29">
        <f t="shared" si="4"/>
        <v>9</v>
      </c>
      <c r="AO134" s="56"/>
      <c r="AP134" s="56"/>
      <c r="AQ134" s="56"/>
      <c r="AR134" s="56"/>
      <c r="AS134" s="56"/>
      <c r="AT134" s="57"/>
    </row>
    <row r="135" spans="1:46" ht="12.75">
      <c r="A135" s="20" t="s">
        <v>203</v>
      </c>
      <c r="B135" s="2"/>
      <c r="C135" s="10"/>
      <c r="D135" s="1"/>
      <c r="E135" s="1"/>
      <c r="F135" s="1"/>
      <c r="G135" s="1"/>
      <c r="H135" s="1"/>
      <c r="I135" s="1"/>
      <c r="J135" s="1"/>
      <c r="K135" s="1">
        <v>1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>
        <v>16</v>
      </c>
      <c r="AJ135" s="1">
        <v>4</v>
      </c>
      <c r="AK135" s="1">
        <v>1</v>
      </c>
      <c r="AL135" s="1"/>
      <c r="AM135" s="23">
        <f t="shared" si="3"/>
        <v>18</v>
      </c>
      <c r="AN135" s="29">
        <f t="shared" si="4"/>
        <v>4</v>
      </c>
      <c r="AO135" s="56"/>
      <c r="AP135" s="56"/>
      <c r="AQ135" s="56"/>
      <c r="AR135" s="56"/>
      <c r="AS135" s="56"/>
      <c r="AT135" s="57">
        <v>270437</v>
      </c>
    </row>
    <row r="136" spans="1:46" ht="12.75">
      <c r="A136" s="20" t="s">
        <v>204</v>
      </c>
      <c r="B136" s="2"/>
      <c r="C136" s="10"/>
      <c r="D136" s="1"/>
      <c r="E136" s="1"/>
      <c r="F136" s="1">
        <v>1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>
        <v>1</v>
      </c>
      <c r="AJ136" s="1"/>
      <c r="AK136" s="1"/>
      <c r="AL136" s="1"/>
      <c r="AM136" s="23">
        <f t="shared" si="3"/>
        <v>1</v>
      </c>
      <c r="AN136" s="29">
        <f t="shared" si="4"/>
        <v>1</v>
      </c>
      <c r="AO136" s="56"/>
      <c r="AP136" s="56"/>
      <c r="AQ136" s="56"/>
      <c r="AR136" s="56"/>
      <c r="AS136" s="56"/>
      <c r="AT136" s="57"/>
    </row>
    <row r="137" spans="1:46" ht="12.75">
      <c r="A137" s="20" t="s">
        <v>205</v>
      </c>
      <c r="B137" s="2"/>
      <c r="C137" s="10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>
        <v>4</v>
      </c>
      <c r="AJ137" s="1">
        <v>3</v>
      </c>
      <c r="AK137" s="1">
        <v>5</v>
      </c>
      <c r="AL137" s="1">
        <v>6</v>
      </c>
      <c r="AM137" s="23">
        <f aca="true" t="shared" si="5" ref="AM137:AM147">AK137+AI137+AG137+AE137+AC137+AA137+Y137+W137+U137+S137+Q137+O137+M137+K137+I137+G137+E137+C137</f>
        <v>9</v>
      </c>
      <c r="AN137" s="29">
        <f aca="true" t="shared" si="6" ref="AN137:AN147">AL137+AJ137+AH137+AF137+AD137+AB137+Z137+X137+V137+T137+R137+P137+N137+L137+J137+H137+F137+D137</f>
        <v>9</v>
      </c>
      <c r="AO137" s="56"/>
      <c r="AP137" s="56"/>
      <c r="AQ137" s="56"/>
      <c r="AR137" s="56"/>
      <c r="AS137" s="56"/>
      <c r="AT137" s="57"/>
    </row>
    <row r="138" spans="1:46" ht="12.75">
      <c r="A138" s="20" t="s">
        <v>206</v>
      </c>
      <c r="B138" s="2"/>
      <c r="C138" s="10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>
        <v>1</v>
      </c>
      <c r="AJ138" s="1">
        <v>1</v>
      </c>
      <c r="AK138" s="1"/>
      <c r="AL138" s="1">
        <v>1</v>
      </c>
      <c r="AM138" s="23">
        <f t="shared" si="5"/>
        <v>1</v>
      </c>
      <c r="AN138" s="29">
        <f t="shared" si="6"/>
        <v>2</v>
      </c>
      <c r="AO138" s="56"/>
      <c r="AP138" s="56"/>
      <c r="AQ138" s="56"/>
      <c r="AR138" s="56"/>
      <c r="AS138" s="56"/>
      <c r="AT138" s="57"/>
    </row>
    <row r="139" spans="1:46" ht="12.75">
      <c r="A139" s="20" t="s">
        <v>207</v>
      </c>
      <c r="B139" s="2"/>
      <c r="C139" s="10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>
        <v>10</v>
      </c>
      <c r="AJ139" s="1">
        <v>7</v>
      </c>
      <c r="AK139" s="1"/>
      <c r="AL139" s="1"/>
      <c r="AM139" s="23">
        <f t="shared" si="5"/>
        <v>10</v>
      </c>
      <c r="AN139" s="29">
        <f t="shared" si="6"/>
        <v>7</v>
      </c>
      <c r="AO139" s="56"/>
      <c r="AP139" s="56"/>
      <c r="AQ139" s="56"/>
      <c r="AR139" s="56"/>
      <c r="AS139" s="56"/>
      <c r="AT139" s="57"/>
    </row>
    <row r="140" spans="1:46" ht="12.75">
      <c r="A140" s="20" t="s">
        <v>208</v>
      </c>
      <c r="B140" s="2"/>
      <c r="C140" s="10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>
        <v>3</v>
      </c>
      <c r="AJ140" s="1">
        <v>1</v>
      </c>
      <c r="AK140" s="1"/>
      <c r="AL140" s="1"/>
      <c r="AM140" s="23">
        <f t="shared" si="5"/>
        <v>3</v>
      </c>
      <c r="AN140" s="29">
        <f t="shared" si="6"/>
        <v>1</v>
      </c>
      <c r="AO140" s="56"/>
      <c r="AP140" s="56"/>
      <c r="AQ140" s="56"/>
      <c r="AR140" s="56"/>
      <c r="AS140" s="56"/>
      <c r="AT140" s="57"/>
    </row>
    <row r="141" spans="1:46" ht="12.75">
      <c r="A141" s="20" t="s">
        <v>209</v>
      </c>
      <c r="B141" s="2"/>
      <c r="C141" s="10"/>
      <c r="D141" s="1"/>
      <c r="E141" s="1">
        <v>1</v>
      </c>
      <c r="F141" s="1">
        <v>3</v>
      </c>
      <c r="G141" s="1"/>
      <c r="H141" s="1"/>
      <c r="I141" s="1"/>
      <c r="J141" s="1"/>
      <c r="K141" s="1"/>
      <c r="L141" s="1"/>
      <c r="M141" s="1"/>
      <c r="N141" s="1">
        <v>1</v>
      </c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>
        <v>41</v>
      </c>
      <c r="AJ141" s="1">
        <v>41</v>
      </c>
      <c r="AK141" s="1">
        <v>1</v>
      </c>
      <c r="AL141" s="1">
        <v>2</v>
      </c>
      <c r="AM141" s="23">
        <f t="shared" si="5"/>
        <v>43</v>
      </c>
      <c r="AN141" s="29">
        <f t="shared" si="6"/>
        <v>47</v>
      </c>
      <c r="AO141" s="56"/>
      <c r="AP141" s="56"/>
      <c r="AQ141" s="56"/>
      <c r="AR141" s="56"/>
      <c r="AS141" s="56"/>
      <c r="AT141" s="57"/>
    </row>
    <row r="142" spans="1:46" ht="12.75">
      <c r="A142" s="20" t="s">
        <v>210</v>
      </c>
      <c r="B142" s="2"/>
      <c r="C142" s="10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>
        <v>1</v>
      </c>
      <c r="AJ142" s="1">
        <v>2</v>
      </c>
      <c r="AK142" s="1"/>
      <c r="AL142" s="1"/>
      <c r="AM142" s="23">
        <f t="shared" si="5"/>
        <v>1</v>
      </c>
      <c r="AN142" s="29">
        <f t="shared" si="6"/>
        <v>2</v>
      </c>
      <c r="AO142" s="56"/>
      <c r="AP142" s="56"/>
      <c r="AQ142" s="56"/>
      <c r="AR142" s="56"/>
      <c r="AS142" s="56"/>
      <c r="AT142" s="57"/>
    </row>
    <row r="143" spans="1:46" ht="12.75">
      <c r="A143" s="20" t="s">
        <v>211</v>
      </c>
      <c r="B143" s="2"/>
      <c r="C143" s="10"/>
      <c r="D143" s="1"/>
      <c r="E143" s="1"/>
      <c r="F143" s="1"/>
      <c r="G143" s="1"/>
      <c r="H143" s="3"/>
      <c r="I143" s="3"/>
      <c r="J143" s="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>
        <v>23</v>
      </c>
      <c r="AJ143" s="1">
        <v>16</v>
      </c>
      <c r="AK143" s="1"/>
      <c r="AL143" s="1"/>
      <c r="AM143" s="23">
        <f t="shared" si="5"/>
        <v>23</v>
      </c>
      <c r="AN143" s="29">
        <f t="shared" si="6"/>
        <v>16</v>
      </c>
      <c r="AO143" s="56"/>
      <c r="AP143" s="56"/>
      <c r="AQ143" s="56"/>
      <c r="AR143" s="56"/>
      <c r="AS143" s="56"/>
      <c r="AT143" s="57"/>
    </row>
    <row r="144" spans="1:46" ht="12.75">
      <c r="A144" s="20" t="s">
        <v>212</v>
      </c>
      <c r="B144" s="2"/>
      <c r="C144" s="10"/>
      <c r="D144" s="1"/>
      <c r="E144" s="1"/>
      <c r="F144" s="1"/>
      <c r="G144" s="1"/>
      <c r="H144" s="1"/>
      <c r="I144" s="3"/>
      <c r="J144" s="3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>
        <v>1</v>
      </c>
      <c r="AJ144" s="1"/>
      <c r="AK144" s="1"/>
      <c r="AL144" s="1"/>
      <c r="AM144" s="23">
        <f t="shared" si="5"/>
        <v>1</v>
      </c>
      <c r="AN144" s="29">
        <f t="shared" si="6"/>
        <v>0</v>
      </c>
      <c r="AO144" s="56"/>
      <c r="AP144" s="56"/>
      <c r="AQ144" s="56"/>
      <c r="AR144" s="56"/>
      <c r="AS144" s="56"/>
      <c r="AT144" s="57"/>
    </row>
    <row r="145" spans="1:46" ht="12.75">
      <c r="A145" s="20" t="s">
        <v>213</v>
      </c>
      <c r="B145" s="2"/>
      <c r="C145" s="10"/>
      <c r="D145" s="1"/>
      <c r="E145" s="1"/>
      <c r="F145" s="1"/>
      <c r="G145" s="3"/>
      <c r="H145" s="1"/>
      <c r="I145" s="3"/>
      <c r="J145" s="3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>
        <v>32</v>
      </c>
      <c r="AJ145" s="1">
        <v>23</v>
      </c>
      <c r="AK145" s="1"/>
      <c r="AL145" s="1"/>
      <c r="AM145" s="23">
        <f t="shared" si="5"/>
        <v>32</v>
      </c>
      <c r="AN145" s="29">
        <f t="shared" si="6"/>
        <v>23</v>
      </c>
      <c r="AO145" s="56"/>
      <c r="AP145" s="56"/>
      <c r="AQ145" s="56"/>
      <c r="AR145" s="56"/>
      <c r="AS145" s="56"/>
      <c r="AT145" s="57"/>
    </row>
    <row r="146" spans="1:46" ht="12.75">
      <c r="A146" s="20" t="s">
        <v>214</v>
      </c>
      <c r="B146" s="2"/>
      <c r="C146" s="10">
        <f>SUM(C15:C145)</f>
        <v>5</v>
      </c>
      <c r="D146" s="3">
        <f aca="true" t="shared" si="7" ref="D146:AL146">SUM(D15:D145)</f>
        <v>11</v>
      </c>
      <c r="E146" s="3">
        <f t="shared" si="7"/>
        <v>12</v>
      </c>
      <c r="F146" s="3">
        <f t="shared" si="7"/>
        <v>17</v>
      </c>
      <c r="G146" s="3">
        <f t="shared" si="7"/>
        <v>1</v>
      </c>
      <c r="H146" s="3">
        <f t="shared" si="7"/>
        <v>1</v>
      </c>
      <c r="I146" s="3">
        <f t="shared" si="7"/>
        <v>4</v>
      </c>
      <c r="J146" s="3">
        <f t="shared" si="7"/>
        <v>13</v>
      </c>
      <c r="K146" s="3">
        <f t="shared" si="7"/>
        <v>19</v>
      </c>
      <c r="L146" s="3">
        <f t="shared" si="7"/>
        <v>18</v>
      </c>
      <c r="M146" s="3">
        <f t="shared" si="7"/>
        <v>18</v>
      </c>
      <c r="N146" s="3">
        <f t="shared" si="7"/>
        <v>20</v>
      </c>
      <c r="O146" s="3">
        <f t="shared" si="7"/>
        <v>54</v>
      </c>
      <c r="P146" s="3">
        <f t="shared" si="7"/>
        <v>45</v>
      </c>
      <c r="Q146" s="3">
        <f t="shared" si="7"/>
        <v>12</v>
      </c>
      <c r="R146" s="3">
        <f t="shared" si="7"/>
        <v>12</v>
      </c>
      <c r="S146" s="3">
        <f t="shared" si="7"/>
        <v>1</v>
      </c>
      <c r="T146" s="3">
        <f t="shared" si="7"/>
        <v>5</v>
      </c>
      <c r="U146" s="3">
        <f t="shared" si="7"/>
        <v>7</v>
      </c>
      <c r="V146" s="3">
        <f t="shared" si="7"/>
        <v>3</v>
      </c>
      <c r="W146" s="3">
        <f t="shared" si="7"/>
        <v>0</v>
      </c>
      <c r="X146" s="3">
        <f t="shared" si="7"/>
        <v>0</v>
      </c>
      <c r="Y146" s="3">
        <f t="shared" si="7"/>
        <v>0</v>
      </c>
      <c r="Z146" s="3">
        <f t="shared" si="7"/>
        <v>0</v>
      </c>
      <c r="AA146" s="3">
        <f t="shared" si="7"/>
        <v>0</v>
      </c>
      <c r="AB146" s="3">
        <f t="shared" si="7"/>
        <v>0</v>
      </c>
      <c r="AC146" s="3">
        <f t="shared" si="7"/>
        <v>0</v>
      </c>
      <c r="AD146" s="3">
        <f t="shared" si="7"/>
        <v>2</v>
      </c>
      <c r="AE146" s="3">
        <f t="shared" si="7"/>
        <v>6</v>
      </c>
      <c r="AF146" s="3">
        <f t="shared" si="7"/>
        <v>4</v>
      </c>
      <c r="AG146" s="3">
        <f t="shared" si="7"/>
        <v>0</v>
      </c>
      <c r="AH146" s="3">
        <f t="shared" si="7"/>
        <v>2</v>
      </c>
      <c r="AI146" s="3">
        <f t="shared" si="7"/>
        <v>1300</v>
      </c>
      <c r="AJ146" s="3">
        <f t="shared" si="7"/>
        <v>983</v>
      </c>
      <c r="AK146" s="3">
        <f t="shared" si="7"/>
        <v>276</v>
      </c>
      <c r="AL146" s="3">
        <f t="shared" si="7"/>
        <v>264</v>
      </c>
      <c r="AM146" s="23">
        <f t="shared" si="5"/>
        <v>1715</v>
      </c>
      <c r="AN146" s="29">
        <f t="shared" si="6"/>
        <v>1400</v>
      </c>
      <c r="AO146" s="56"/>
      <c r="AP146" s="56"/>
      <c r="AQ146" s="56"/>
      <c r="AR146" s="56"/>
      <c r="AS146" s="56"/>
      <c r="AT146" s="57"/>
    </row>
    <row r="147" spans="1:46" ht="13.5" thickBot="1">
      <c r="A147" s="24" t="s">
        <v>215</v>
      </c>
      <c r="B147" s="2"/>
      <c r="C147" s="26">
        <f>C146+C14</f>
        <v>34</v>
      </c>
      <c r="D147" s="27">
        <f aca="true" t="shared" si="8" ref="D147:AL147">D146+D14</f>
        <v>57</v>
      </c>
      <c r="E147" s="27">
        <f t="shared" si="8"/>
        <v>99</v>
      </c>
      <c r="F147" s="27">
        <f t="shared" si="8"/>
        <v>149</v>
      </c>
      <c r="G147" s="27">
        <f t="shared" si="8"/>
        <v>48</v>
      </c>
      <c r="H147" s="27">
        <f t="shared" si="8"/>
        <v>52</v>
      </c>
      <c r="I147" s="27">
        <f t="shared" si="8"/>
        <v>315</v>
      </c>
      <c r="J147" s="27">
        <f t="shared" si="8"/>
        <v>399</v>
      </c>
      <c r="K147" s="27">
        <f t="shared" si="8"/>
        <v>235</v>
      </c>
      <c r="L147" s="27">
        <f t="shared" si="8"/>
        <v>263</v>
      </c>
      <c r="M147" s="27">
        <f t="shared" si="8"/>
        <v>72</v>
      </c>
      <c r="N147" s="27">
        <f t="shared" si="8"/>
        <v>78</v>
      </c>
      <c r="O147" s="27">
        <f t="shared" si="8"/>
        <v>191</v>
      </c>
      <c r="P147" s="27">
        <f t="shared" si="8"/>
        <v>202</v>
      </c>
      <c r="Q147" s="27">
        <f t="shared" si="8"/>
        <v>21</v>
      </c>
      <c r="R147" s="27">
        <f t="shared" si="8"/>
        <v>27</v>
      </c>
      <c r="S147" s="27">
        <f t="shared" si="8"/>
        <v>10</v>
      </c>
      <c r="T147" s="27">
        <f t="shared" si="8"/>
        <v>26</v>
      </c>
      <c r="U147" s="27">
        <f t="shared" si="8"/>
        <v>21</v>
      </c>
      <c r="V147" s="27">
        <f t="shared" si="8"/>
        <v>9</v>
      </c>
      <c r="W147" s="27">
        <f t="shared" si="8"/>
        <v>1</v>
      </c>
      <c r="X147" s="27">
        <f t="shared" si="8"/>
        <v>1</v>
      </c>
      <c r="Y147" s="27">
        <f t="shared" si="8"/>
        <v>0</v>
      </c>
      <c r="Z147" s="27">
        <f t="shared" si="8"/>
        <v>2</v>
      </c>
      <c r="AA147" s="27">
        <f t="shared" si="8"/>
        <v>3</v>
      </c>
      <c r="AB147" s="27">
        <f t="shared" si="8"/>
        <v>6</v>
      </c>
      <c r="AC147" s="27">
        <f t="shared" si="8"/>
        <v>12</v>
      </c>
      <c r="AD147" s="27">
        <f t="shared" si="8"/>
        <v>10</v>
      </c>
      <c r="AE147" s="27">
        <f t="shared" si="8"/>
        <v>6</v>
      </c>
      <c r="AF147" s="27">
        <f t="shared" si="8"/>
        <v>4</v>
      </c>
      <c r="AG147" s="27">
        <f t="shared" si="8"/>
        <v>5</v>
      </c>
      <c r="AH147" s="27">
        <f t="shared" si="8"/>
        <v>25</v>
      </c>
      <c r="AI147" s="27">
        <f t="shared" si="8"/>
        <v>4567</v>
      </c>
      <c r="AJ147" s="27">
        <f t="shared" si="8"/>
        <v>3346</v>
      </c>
      <c r="AK147" s="27">
        <f t="shared" si="8"/>
        <v>499</v>
      </c>
      <c r="AL147" s="27">
        <f t="shared" si="8"/>
        <v>583</v>
      </c>
      <c r="AM147" s="28">
        <f t="shared" si="5"/>
        <v>6139</v>
      </c>
      <c r="AN147" s="30">
        <f t="shared" si="6"/>
        <v>5239</v>
      </c>
      <c r="AO147" s="58"/>
      <c r="AP147" s="58"/>
      <c r="AQ147" s="58"/>
      <c r="AR147" s="58"/>
      <c r="AS147" s="58"/>
      <c r="AT147" s="59"/>
    </row>
    <row r="148" spans="1:40" ht="12.75">
      <c r="A148" s="3"/>
      <c r="C148" s="3"/>
      <c r="F148" s="3"/>
      <c r="H148" s="3"/>
      <c r="I148" s="3"/>
      <c r="J148" s="3"/>
      <c r="AM148" s="23"/>
      <c r="AN148" s="23"/>
    </row>
    <row r="149" spans="1:40" ht="12.75">
      <c r="A149" s="3"/>
      <c r="C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AM149" s="23"/>
      <c r="AN149" s="23"/>
    </row>
    <row r="150" spans="3:40" ht="12.75">
      <c r="C150" s="3"/>
      <c r="I150" s="3"/>
      <c r="J150" s="3"/>
      <c r="AM150" s="23"/>
      <c r="AN150" s="23"/>
    </row>
    <row r="151" spans="3:40" ht="12.75">
      <c r="C151" s="3"/>
      <c r="I151" s="3"/>
      <c r="J151" s="3"/>
      <c r="AM151" s="23"/>
      <c r="AN151" s="23"/>
    </row>
    <row r="152" spans="3:40" ht="12.75">
      <c r="C152" s="3"/>
      <c r="H152" s="3"/>
      <c r="I152" s="3"/>
      <c r="J152" s="3"/>
      <c r="AM152" s="23"/>
      <c r="AN152" s="23"/>
    </row>
    <row r="153" spans="3:40" ht="12.75">
      <c r="C153" s="3"/>
      <c r="AM153" s="23"/>
      <c r="AN153" s="23"/>
    </row>
    <row r="154" spans="3:40" ht="12.75">
      <c r="C154" s="3"/>
      <c r="AM154" s="23"/>
      <c r="AN154" s="23"/>
    </row>
    <row r="155" spans="3:40" ht="12.75">
      <c r="C155" s="3"/>
      <c r="AM155" s="23"/>
      <c r="AN155" s="23"/>
    </row>
    <row r="156" spans="3:40" ht="12.75">
      <c r="C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AM156" s="23"/>
      <c r="AN156" s="23"/>
    </row>
    <row r="157" spans="3:40" ht="12.75">
      <c r="C157" s="3"/>
      <c r="I157" s="3"/>
      <c r="J157" s="3"/>
      <c r="Q157" s="3"/>
      <c r="R157" s="3"/>
      <c r="AM157" s="23"/>
      <c r="AN157" s="23"/>
    </row>
    <row r="158" spans="3:40" ht="12.75">
      <c r="C158" s="3"/>
      <c r="F158" s="3"/>
      <c r="G158" s="3"/>
      <c r="I158" s="3"/>
      <c r="J158" s="3"/>
      <c r="K158" s="3"/>
      <c r="L158" s="3"/>
      <c r="M158" s="3"/>
      <c r="N158" s="3"/>
      <c r="Q158" s="3"/>
      <c r="R158" s="3"/>
      <c r="S158" s="3"/>
      <c r="T158" s="3"/>
      <c r="AM158" s="23"/>
      <c r="AN158" s="23"/>
    </row>
    <row r="159" spans="3:40" ht="12.75">
      <c r="C159" s="3"/>
      <c r="I159" s="3"/>
      <c r="J159" s="3"/>
      <c r="Q159" s="3"/>
      <c r="R159" s="3"/>
      <c r="S159" s="3"/>
      <c r="T159" s="3"/>
      <c r="AM159" s="23"/>
      <c r="AN159" s="23"/>
    </row>
    <row r="160" spans="3:40" ht="12.75">
      <c r="C160" s="3"/>
      <c r="I160" s="3"/>
      <c r="J160" s="3"/>
      <c r="S160" s="3"/>
      <c r="T160" s="3"/>
      <c r="AM160" s="23"/>
      <c r="AN160" s="23"/>
    </row>
    <row r="161" spans="3:40" ht="12.75">
      <c r="C161" s="3"/>
      <c r="H161" s="3"/>
      <c r="I161" s="3"/>
      <c r="S161" s="3"/>
      <c r="T161" s="3"/>
      <c r="AM161" s="23"/>
      <c r="AN161" s="23"/>
    </row>
    <row r="162" spans="3:40" ht="12.75">
      <c r="C162" s="3"/>
      <c r="I162" s="3"/>
      <c r="S162" s="3"/>
      <c r="T162" s="3"/>
      <c r="AM162" s="23"/>
      <c r="AN162" s="23"/>
    </row>
    <row r="163" spans="3:40" ht="12.75">
      <c r="C163" s="3"/>
      <c r="I163" s="3"/>
      <c r="S163" s="3"/>
      <c r="T163" s="3"/>
      <c r="AM163" s="23"/>
      <c r="AN163" s="23"/>
    </row>
    <row r="164" spans="3:40" ht="12.75">
      <c r="C164" s="3"/>
      <c r="G164" s="3"/>
      <c r="I164" s="3"/>
      <c r="J164" s="3"/>
      <c r="K164" s="3"/>
      <c r="L164" s="3"/>
      <c r="M164" s="3"/>
      <c r="N164" s="3"/>
      <c r="S164" s="3"/>
      <c r="T164" s="3"/>
      <c r="AM164" s="23"/>
      <c r="AN164" s="23"/>
    </row>
    <row r="165" spans="3:40" ht="12.75">
      <c r="C165" s="3"/>
      <c r="I165" s="3"/>
      <c r="AM165" s="23"/>
      <c r="AN165" s="23"/>
    </row>
    <row r="166" spans="3:40" ht="12.75">
      <c r="C166" s="3"/>
      <c r="I166" s="3"/>
      <c r="AM166" s="23"/>
      <c r="AN166" s="23"/>
    </row>
    <row r="167" spans="3:40" ht="12.75">
      <c r="C167" s="3"/>
      <c r="I167" s="3"/>
      <c r="AM167" s="23"/>
      <c r="AN167" s="23"/>
    </row>
    <row r="168" spans="3:40" ht="12.75">
      <c r="C168" s="3"/>
      <c r="I168" s="3"/>
      <c r="V168" s="2" t="s">
        <v>254</v>
      </c>
      <c r="AM168" s="23"/>
      <c r="AN168" s="23"/>
    </row>
    <row r="169" spans="3:40" ht="12.75">
      <c r="C169" s="3"/>
      <c r="I169" s="3"/>
      <c r="AM169" s="23"/>
      <c r="AN169" s="23"/>
    </row>
    <row r="170" spans="3:40" ht="12.75">
      <c r="C170" s="3"/>
      <c r="I170" s="3"/>
      <c r="AM170" s="23"/>
      <c r="AN170" s="23"/>
    </row>
    <row r="171" spans="3:40" ht="12.75">
      <c r="C171" s="3"/>
      <c r="I171" s="3"/>
      <c r="AM171" s="23"/>
      <c r="AN171" s="23"/>
    </row>
    <row r="172" spans="3:40" ht="12.75">
      <c r="C172" s="3"/>
      <c r="H172" s="3"/>
      <c r="I172" s="3"/>
      <c r="J172" s="3"/>
      <c r="K172" s="3"/>
      <c r="L172" s="3"/>
      <c r="M172" s="3"/>
      <c r="AM172" s="23"/>
      <c r="AN172" s="23"/>
    </row>
    <row r="173" spans="3:40" ht="12.75">
      <c r="C173" s="3"/>
      <c r="I173" s="3"/>
      <c r="J173" s="3"/>
      <c r="AM173" s="23"/>
      <c r="AN173" s="23"/>
    </row>
    <row r="174" spans="3:40" ht="12.75">
      <c r="C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AM174" s="23"/>
      <c r="AN174" s="23"/>
    </row>
    <row r="175" spans="3:40" ht="12.75">
      <c r="C175" s="3"/>
      <c r="I175" s="3"/>
      <c r="J175" s="3"/>
      <c r="Q175" s="3"/>
      <c r="R175" s="3"/>
      <c r="S175" s="3"/>
      <c r="T175" s="3"/>
      <c r="AM175" s="23"/>
      <c r="AN175" s="23"/>
    </row>
    <row r="176" spans="3:40" ht="12.75">
      <c r="C176" s="3"/>
      <c r="I176" s="3"/>
      <c r="J176" s="3"/>
      <c r="Q176" s="3"/>
      <c r="R176" s="3"/>
      <c r="S176" s="3"/>
      <c r="T176" s="3"/>
      <c r="AM176" s="23"/>
      <c r="AN176" s="23"/>
    </row>
    <row r="177" spans="3:40" ht="12.75">
      <c r="C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Q177" s="3"/>
      <c r="R177" s="3"/>
      <c r="S177" s="3"/>
      <c r="T177" s="3"/>
      <c r="AM177" s="23"/>
      <c r="AN177" s="23"/>
    </row>
    <row r="178" spans="3:40" ht="12.75">
      <c r="C178" s="3"/>
      <c r="I178" s="3"/>
      <c r="J178" s="3"/>
      <c r="Q178" s="3"/>
      <c r="R178" s="3"/>
      <c r="S178" s="3"/>
      <c r="T178" s="3"/>
      <c r="AM178" s="23"/>
      <c r="AN178" s="23"/>
    </row>
    <row r="179" spans="3:40" ht="12.75">
      <c r="C179" s="3"/>
      <c r="F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AM179" s="23"/>
      <c r="AN179" s="23"/>
    </row>
    <row r="180" spans="3:40" ht="12.75">
      <c r="C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AM180" s="23"/>
      <c r="AN180" s="23"/>
    </row>
    <row r="181" spans="3:40" ht="12.75">
      <c r="C181" s="3"/>
      <c r="I181" s="3"/>
      <c r="J181" s="3"/>
      <c r="Q181" s="3"/>
      <c r="R181" s="3"/>
      <c r="S181" s="3"/>
      <c r="T181" s="3"/>
      <c r="AM181" s="23"/>
      <c r="AN181" s="23"/>
    </row>
    <row r="182" spans="3:40" ht="12.75">
      <c r="C182" s="3"/>
      <c r="G182" s="3"/>
      <c r="H182" s="3"/>
      <c r="I182" s="3"/>
      <c r="J182" s="3"/>
      <c r="Q182" s="3"/>
      <c r="R182" s="3"/>
      <c r="S182" s="3"/>
      <c r="T182" s="3"/>
      <c r="AM182" s="23"/>
      <c r="AN182" s="23"/>
    </row>
    <row r="183" spans="3:40" ht="12.75">
      <c r="C183" s="3"/>
      <c r="F183" s="3"/>
      <c r="G183" s="3"/>
      <c r="H183" s="3"/>
      <c r="Q183" s="3"/>
      <c r="R183" s="3"/>
      <c r="S183" s="3"/>
      <c r="T183" s="3"/>
      <c r="AM183" s="23"/>
      <c r="AN183" s="23"/>
    </row>
    <row r="184" spans="3:40" ht="12.75">
      <c r="C184" s="3"/>
      <c r="F184" s="3"/>
      <c r="Q184" s="3"/>
      <c r="R184" s="3"/>
      <c r="S184" s="3"/>
      <c r="T184" s="3"/>
      <c r="AM184" s="23"/>
      <c r="AN184" s="23"/>
    </row>
    <row r="185" spans="3:40" ht="12.75">
      <c r="C185" s="3"/>
      <c r="Q185" s="3"/>
      <c r="R185" s="3"/>
      <c r="S185" s="3"/>
      <c r="T185" s="3"/>
      <c r="AM185" s="23"/>
      <c r="AN185" s="23"/>
    </row>
    <row r="186" spans="3:40" ht="12.75">
      <c r="C186" s="3"/>
      <c r="Q186" s="3"/>
      <c r="AM186" s="23"/>
      <c r="AN186" s="23"/>
    </row>
    <row r="187" spans="3:40" ht="12.75">
      <c r="C187" s="3"/>
      <c r="AM187" s="23"/>
      <c r="AN187" s="23"/>
    </row>
    <row r="188" spans="3:40" ht="12.75">
      <c r="C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AM188" s="23"/>
      <c r="AN188" s="23"/>
    </row>
    <row r="189" spans="3:40" ht="12.75">
      <c r="C189" s="3"/>
      <c r="I189" s="3"/>
      <c r="J189" s="3"/>
      <c r="K189" s="3"/>
      <c r="L189" s="3"/>
      <c r="M189" s="3"/>
      <c r="Q189" s="3"/>
      <c r="R189" s="3"/>
      <c r="S189" s="3"/>
      <c r="T189" s="3"/>
      <c r="AM189" s="23"/>
      <c r="AN189" s="23"/>
    </row>
    <row r="190" spans="3:40" ht="12.75">
      <c r="C190" s="3"/>
      <c r="I190" s="3"/>
      <c r="J190" s="3"/>
      <c r="Q190" s="3"/>
      <c r="R190" s="3"/>
      <c r="S190" s="3"/>
      <c r="T190" s="3"/>
      <c r="AM190" s="23"/>
      <c r="AN190" s="23"/>
    </row>
    <row r="191" spans="3:40" ht="12.75">
      <c r="C191" s="3"/>
      <c r="I191" s="3"/>
      <c r="J191" s="3"/>
      <c r="Q191" s="3"/>
      <c r="R191" s="3"/>
      <c r="S191" s="3"/>
      <c r="T191" s="3"/>
      <c r="AM191" s="23"/>
      <c r="AN191" s="23"/>
    </row>
    <row r="192" spans="3:40" ht="12.75">
      <c r="C192" s="3"/>
      <c r="H192" s="3"/>
      <c r="I192" s="3"/>
      <c r="J192" s="3"/>
      <c r="Q192" s="3"/>
      <c r="R192" s="3"/>
      <c r="S192" s="3"/>
      <c r="T192" s="3"/>
      <c r="AM192" s="23"/>
      <c r="AN192" s="23"/>
    </row>
    <row r="193" spans="3:40" ht="12.75">
      <c r="C193" s="3"/>
      <c r="I193" s="3"/>
      <c r="J193" s="3"/>
      <c r="Q193" s="3"/>
      <c r="R193" s="3"/>
      <c r="S193" s="3"/>
      <c r="T193" s="3"/>
      <c r="AM193" s="23"/>
      <c r="AN193" s="23"/>
    </row>
    <row r="194" spans="3:40" ht="12.75">
      <c r="C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AM194" s="23"/>
      <c r="AN194" s="23"/>
    </row>
    <row r="195" spans="3:40" ht="12.75">
      <c r="C195" s="3"/>
      <c r="I195" s="3"/>
      <c r="J195" s="3"/>
      <c r="Q195" s="3"/>
      <c r="R195" s="3"/>
      <c r="S195" s="3"/>
      <c r="T195" s="3"/>
      <c r="AM195" s="23"/>
      <c r="AN195" s="23"/>
    </row>
    <row r="196" spans="3:40" ht="12.75">
      <c r="C196" s="3"/>
      <c r="H196" s="3"/>
      <c r="I196" s="3"/>
      <c r="J196" s="3"/>
      <c r="K196" s="3"/>
      <c r="L196" s="3"/>
      <c r="M196" s="3"/>
      <c r="N196" s="3"/>
      <c r="Q196" s="3"/>
      <c r="R196" s="3"/>
      <c r="S196" s="3"/>
      <c r="T196" s="3"/>
      <c r="AM196" s="23"/>
      <c r="AN196" s="23"/>
    </row>
    <row r="197" spans="3:40" ht="12.75">
      <c r="C197" s="3"/>
      <c r="I197" s="3"/>
      <c r="J197" s="3"/>
      <c r="Q197" s="3"/>
      <c r="S197" s="3"/>
      <c r="T197" s="3"/>
      <c r="AM197" s="23"/>
      <c r="AN197" s="23"/>
    </row>
    <row r="198" spans="3:40" ht="12.75">
      <c r="C198" s="3"/>
      <c r="F198" s="3"/>
      <c r="G198" s="3"/>
      <c r="H198" s="3"/>
      <c r="I198" s="3"/>
      <c r="J198" s="3"/>
      <c r="Q198" s="3"/>
      <c r="R198" s="3"/>
      <c r="S198" s="3"/>
      <c r="T198" s="3"/>
      <c r="AM198" s="23"/>
      <c r="AN198" s="23"/>
    </row>
    <row r="199" spans="3:40" ht="12.7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23"/>
      <c r="AN199" s="23"/>
    </row>
    <row r="200" spans="39:40" ht="12.75">
      <c r="AM200" s="23"/>
      <c r="AN200" s="23"/>
    </row>
    <row r="201" spans="9:40" ht="12.75">
      <c r="I201" s="3"/>
      <c r="R201" s="3"/>
      <c r="S201" s="3"/>
      <c r="T201" s="3"/>
      <c r="AM201" s="23"/>
      <c r="AN201" s="23"/>
    </row>
    <row r="202" spans="20:40" ht="12.75">
      <c r="T202" s="3"/>
      <c r="AM202" s="23"/>
      <c r="AN202" s="23"/>
    </row>
    <row r="203" spans="1:40" ht="12.75">
      <c r="A203" s="31"/>
      <c r="AM203" s="23"/>
      <c r="AN203" s="23"/>
    </row>
    <row r="204" spans="39:40" ht="12.75">
      <c r="AM204" s="23"/>
      <c r="AN204" s="23"/>
    </row>
    <row r="205" spans="39:40" ht="12.75">
      <c r="AM205" s="23"/>
      <c r="AN205" s="23"/>
    </row>
    <row r="206" spans="39:40" ht="12.75">
      <c r="AM206" s="23"/>
      <c r="AN206" s="23"/>
    </row>
    <row r="207" spans="39:40" ht="12.75">
      <c r="AM207" s="23"/>
      <c r="AN207" s="23"/>
    </row>
    <row r="208" spans="39:40" ht="12.75">
      <c r="AM208" s="23"/>
      <c r="AN208" s="23"/>
    </row>
    <row r="209" spans="39:40" ht="12.75">
      <c r="AM209" s="23"/>
      <c r="AN209" s="23"/>
    </row>
    <row r="210" spans="39:40" ht="12.75">
      <c r="AM210" s="23"/>
      <c r="AN210" s="23"/>
    </row>
    <row r="211" spans="39:40" ht="12.75">
      <c r="AM211" s="23"/>
      <c r="AN211" s="23"/>
    </row>
    <row r="212" spans="39:40" ht="12.75">
      <c r="AM212" s="23"/>
      <c r="AN212" s="23"/>
    </row>
    <row r="213" spans="39:40" ht="12.75">
      <c r="AM213" s="23"/>
      <c r="AN213" s="23"/>
    </row>
    <row r="214" spans="39:40" ht="12.75">
      <c r="AM214" s="23"/>
      <c r="AN214" s="23"/>
    </row>
    <row r="215" spans="39:40" ht="12.75">
      <c r="AM215" s="23"/>
      <c r="AN215" s="23"/>
    </row>
    <row r="216" spans="39:40" ht="12.75">
      <c r="AM216" s="23"/>
      <c r="AN216" s="23"/>
    </row>
    <row r="217" spans="39:40" ht="12.75">
      <c r="AM217" s="23"/>
      <c r="AN217" s="23"/>
    </row>
    <row r="218" spans="39:40" ht="12.75">
      <c r="AM218" s="23"/>
      <c r="AN218" s="23"/>
    </row>
    <row r="219" spans="39:40" ht="12.75">
      <c r="AM219" s="23"/>
      <c r="AN219" s="23"/>
    </row>
    <row r="220" spans="39:40" ht="12.75">
      <c r="AM220" s="23"/>
      <c r="AN220" s="23"/>
    </row>
    <row r="221" spans="39:40" ht="12.75">
      <c r="AM221" s="23"/>
      <c r="AN221" s="23"/>
    </row>
    <row r="222" spans="39:40" ht="12.75">
      <c r="AM222" s="23"/>
      <c r="AN222" s="23"/>
    </row>
    <row r="223" spans="39:40" ht="12.75">
      <c r="AM223" s="23"/>
      <c r="AN223" s="23"/>
    </row>
    <row r="224" spans="39:40" ht="12.75">
      <c r="AM224" s="23"/>
      <c r="AN224" s="23"/>
    </row>
    <row r="225" spans="39:40" ht="12.75">
      <c r="AM225" s="23"/>
      <c r="AN225" s="23"/>
    </row>
    <row r="226" spans="39:40" ht="12.75">
      <c r="AM226" s="23"/>
      <c r="AN226" s="23"/>
    </row>
    <row r="227" spans="39:40" ht="12.75">
      <c r="AM227" s="23"/>
      <c r="AN227" s="23"/>
    </row>
    <row r="228" spans="39:40" ht="12.75">
      <c r="AM228" s="23"/>
      <c r="AN228" s="23"/>
    </row>
    <row r="229" spans="39:40" ht="12.75">
      <c r="AM229" s="23"/>
      <c r="AN229" s="23"/>
    </row>
    <row r="230" spans="39:40" ht="12.75">
      <c r="AM230" s="23"/>
      <c r="AN230" s="23"/>
    </row>
    <row r="231" spans="39:40" ht="12.75">
      <c r="AM231" s="23"/>
      <c r="AN231" s="23"/>
    </row>
    <row r="232" spans="39:40" ht="12.75">
      <c r="AM232" s="23"/>
      <c r="AN232" s="23"/>
    </row>
    <row r="233" spans="39:40" ht="12.75">
      <c r="AM233" s="23"/>
      <c r="AN233" s="23"/>
    </row>
    <row r="234" spans="39:40" ht="12.75">
      <c r="AM234" s="23"/>
      <c r="AN234" s="23"/>
    </row>
    <row r="235" spans="39:40" ht="12.75">
      <c r="AM235" s="23"/>
      <c r="AN235" s="23"/>
    </row>
    <row r="236" spans="39:40" ht="12.75">
      <c r="AM236" s="23"/>
      <c r="AN236" s="23"/>
    </row>
    <row r="237" spans="39:40" ht="12.75">
      <c r="AM237" s="23"/>
      <c r="AN237" s="23"/>
    </row>
    <row r="238" spans="39:40" ht="12.75">
      <c r="AM238" s="23"/>
      <c r="AN238" s="23"/>
    </row>
    <row r="239" spans="39:40" ht="12.75">
      <c r="AM239" s="23"/>
      <c r="AN239" s="23"/>
    </row>
    <row r="240" spans="39:40" ht="12.75">
      <c r="AM240" s="23"/>
      <c r="AN240" s="23"/>
    </row>
    <row r="241" spans="39:40" ht="12.75">
      <c r="AM241" s="23"/>
      <c r="AN241" s="23"/>
    </row>
    <row r="242" spans="39:40" ht="12.75">
      <c r="AM242" s="23"/>
      <c r="AN242" s="23"/>
    </row>
    <row r="243" spans="39:40" ht="12.75">
      <c r="AM243" s="23"/>
      <c r="AN243" s="23"/>
    </row>
    <row r="244" spans="39:40" ht="12.75">
      <c r="AM244" s="23"/>
      <c r="AN244" s="23"/>
    </row>
    <row r="245" spans="39:40" ht="12.75">
      <c r="AM245" s="23"/>
      <c r="AN245" s="23"/>
    </row>
    <row r="246" spans="39:40" ht="12.75">
      <c r="AM246" s="23"/>
      <c r="AN246" s="23"/>
    </row>
    <row r="247" spans="39:40" ht="12.75">
      <c r="AM247" s="23"/>
      <c r="AN247" s="23"/>
    </row>
    <row r="248" spans="39:40" ht="12.75">
      <c r="AM248" s="23"/>
      <c r="AN248" s="23"/>
    </row>
    <row r="249" spans="39:40" ht="12.75">
      <c r="AM249" s="23"/>
      <c r="AN249" s="23"/>
    </row>
    <row r="250" spans="39:40" ht="12.75">
      <c r="AM250" s="23"/>
      <c r="AN250" s="23"/>
    </row>
    <row r="251" spans="39:40" ht="12.75">
      <c r="AM251" s="23"/>
      <c r="AN251" s="23"/>
    </row>
    <row r="252" spans="39:40" ht="12.75">
      <c r="AM252" s="23"/>
      <c r="AN252" s="23"/>
    </row>
    <row r="253" spans="39:40" ht="12.75">
      <c r="AM253" s="23"/>
      <c r="AN253" s="23"/>
    </row>
    <row r="254" spans="39:40" ht="12.75">
      <c r="AM254" s="23"/>
      <c r="AN254" s="23"/>
    </row>
    <row r="255" spans="39:40" ht="12.75">
      <c r="AM255" s="23"/>
      <c r="AN255" s="23"/>
    </row>
    <row r="256" spans="39:40" ht="12.75">
      <c r="AM256" s="23"/>
      <c r="AN256" s="23"/>
    </row>
    <row r="257" spans="39:40" ht="12.75">
      <c r="AM257" s="23"/>
      <c r="AN257" s="23"/>
    </row>
    <row r="258" spans="39:40" ht="12.75">
      <c r="AM258" s="23"/>
      <c r="AN258" s="23"/>
    </row>
    <row r="259" spans="39:40" ht="12.75">
      <c r="AM259" s="23"/>
      <c r="AN259" s="23"/>
    </row>
    <row r="260" spans="39:40" ht="12.75">
      <c r="AM260" s="23"/>
      <c r="AN260" s="23"/>
    </row>
    <row r="261" spans="39:40" ht="12.75">
      <c r="AM261" s="23"/>
      <c r="AN261" s="23"/>
    </row>
    <row r="262" spans="39:40" ht="12.75">
      <c r="AM262" s="23"/>
      <c r="AN262" s="23"/>
    </row>
    <row r="263" spans="39:40" ht="12.75">
      <c r="AM263" s="23"/>
      <c r="AN263" s="23"/>
    </row>
    <row r="264" spans="39:40" ht="12.75">
      <c r="AM264" s="23"/>
      <c r="AN264" s="23"/>
    </row>
    <row r="265" spans="39:40" ht="12.75">
      <c r="AM265" s="23"/>
      <c r="AN265" s="23"/>
    </row>
    <row r="266" spans="39:40" ht="12.75">
      <c r="AM266" s="23"/>
      <c r="AN266" s="23"/>
    </row>
    <row r="267" spans="39:40" ht="12.75">
      <c r="AM267" s="23"/>
      <c r="AN267" s="23"/>
    </row>
    <row r="268" spans="39:40" ht="12.75">
      <c r="AM268" s="23"/>
      <c r="AN268" s="23"/>
    </row>
    <row r="269" spans="39:40" ht="12.75">
      <c r="AM269" s="23"/>
      <c r="AN269" s="23"/>
    </row>
    <row r="270" spans="39:40" ht="12.75">
      <c r="AM270" s="23"/>
      <c r="AN270" s="23"/>
    </row>
    <row r="271" spans="39:40" ht="12.75">
      <c r="AM271" s="23"/>
      <c r="AN271" s="23"/>
    </row>
    <row r="272" spans="39:40" ht="12.75">
      <c r="AM272" s="23"/>
      <c r="AN272" s="23"/>
    </row>
    <row r="273" spans="39:40" ht="12.75">
      <c r="AM273" s="23"/>
      <c r="AN273" s="23"/>
    </row>
    <row r="274" spans="39:40" ht="12.75">
      <c r="AM274" s="23"/>
      <c r="AN274" s="23"/>
    </row>
    <row r="275" spans="39:40" ht="12.75">
      <c r="AM275" s="23"/>
      <c r="AN275" s="23"/>
    </row>
    <row r="276" spans="39:40" ht="12.75">
      <c r="AM276" s="23"/>
      <c r="AN276" s="23"/>
    </row>
    <row r="277" spans="39:40" ht="12.75">
      <c r="AM277" s="23"/>
      <c r="AN277" s="23"/>
    </row>
    <row r="278" spans="39:40" ht="12.75">
      <c r="AM278" s="23"/>
      <c r="AN278" s="23"/>
    </row>
    <row r="279" spans="39:40" ht="12.75">
      <c r="AM279" s="23"/>
      <c r="AN279" s="23"/>
    </row>
    <row r="280" spans="39:40" ht="12.75">
      <c r="AM280" s="23"/>
      <c r="AN280" s="23"/>
    </row>
    <row r="281" spans="39:40" ht="12.75">
      <c r="AM281" s="23"/>
      <c r="AN281" s="23"/>
    </row>
    <row r="282" spans="39:40" ht="12.75">
      <c r="AM282" s="23"/>
      <c r="AN282" s="23"/>
    </row>
    <row r="283" spans="39:40" ht="12.75">
      <c r="AM283" s="23"/>
      <c r="AN283" s="23"/>
    </row>
    <row r="284" spans="39:40" ht="12.75">
      <c r="AM284" s="23"/>
      <c r="AN284" s="23"/>
    </row>
    <row r="285" spans="39:40" ht="12.75">
      <c r="AM285" s="23"/>
      <c r="AN285" s="23"/>
    </row>
    <row r="286" spans="39:40" ht="12.75">
      <c r="AM286" s="23"/>
      <c r="AN286" s="23"/>
    </row>
    <row r="287" spans="39:40" ht="12.75">
      <c r="AM287" s="23"/>
      <c r="AN287" s="23"/>
    </row>
    <row r="288" spans="39:40" ht="12.75">
      <c r="AM288" s="23"/>
      <c r="AN288" s="23"/>
    </row>
    <row r="289" spans="39:40" ht="12.75">
      <c r="AM289" s="23"/>
      <c r="AN289" s="23"/>
    </row>
    <row r="290" spans="39:40" ht="12.75">
      <c r="AM290" s="23"/>
      <c r="AN290" s="23"/>
    </row>
    <row r="291" spans="39:40" ht="12.75">
      <c r="AM291" s="23"/>
      <c r="AN291" s="23"/>
    </row>
    <row r="292" spans="39:40" ht="12.75">
      <c r="AM292" s="23"/>
      <c r="AN292" s="23"/>
    </row>
    <row r="293" spans="39:40" ht="12.75">
      <c r="AM293" s="23"/>
      <c r="AN293" s="23"/>
    </row>
    <row r="294" spans="39:40" ht="12.75">
      <c r="AM294" s="23"/>
      <c r="AN294" s="23"/>
    </row>
    <row r="295" spans="39:40" ht="12.75">
      <c r="AM295" s="23"/>
      <c r="AN295" s="23"/>
    </row>
    <row r="296" spans="39:40" ht="12.75">
      <c r="AM296" s="23"/>
      <c r="AN296" s="23"/>
    </row>
    <row r="297" spans="39:40" ht="12.75">
      <c r="AM297" s="23"/>
      <c r="AN297" s="23"/>
    </row>
    <row r="298" spans="39:40" ht="12.75">
      <c r="AM298" s="23"/>
      <c r="AN298" s="23"/>
    </row>
    <row r="299" spans="39:40" ht="12.75">
      <c r="AM299" s="23"/>
      <c r="AN299" s="23"/>
    </row>
    <row r="300" spans="39:40" ht="12.75">
      <c r="AM300" s="23"/>
      <c r="AN300" s="23"/>
    </row>
    <row r="301" spans="39:40" ht="12.75">
      <c r="AM301" s="23"/>
      <c r="AN301" s="23"/>
    </row>
    <row r="302" spans="39:40" ht="12.75">
      <c r="AM302" s="23"/>
      <c r="AN302" s="23"/>
    </row>
    <row r="303" spans="39:40" ht="12.75">
      <c r="AM303" s="23"/>
      <c r="AN303" s="23"/>
    </row>
    <row r="304" spans="39:40" ht="12.75">
      <c r="AM304" s="23"/>
      <c r="AN304" s="23"/>
    </row>
    <row r="305" spans="39:40" ht="12.75">
      <c r="AM305" s="23"/>
      <c r="AN305" s="23"/>
    </row>
    <row r="306" spans="39:40" ht="12.75">
      <c r="AM306" s="23"/>
      <c r="AN306" s="23"/>
    </row>
    <row r="307" spans="39:40" ht="12.75">
      <c r="AM307" s="23"/>
      <c r="AN307" s="23"/>
    </row>
    <row r="308" spans="39:40" ht="12.75">
      <c r="AM308" s="23"/>
      <c r="AN308" s="23"/>
    </row>
    <row r="309" spans="39:40" ht="12.75">
      <c r="AM309" s="23"/>
      <c r="AN309" s="23"/>
    </row>
    <row r="310" spans="39:40" ht="12.75">
      <c r="AM310" s="23"/>
      <c r="AN310" s="23"/>
    </row>
    <row r="311" spans="39:40" ht="12.75">
      <c r="AM311" s="23"/>
      <c r="AN311" s="23"/>
    </row>
    <row r="312" spans="39:40" ht="12.75">
      <c r="AM312" s="23"/>
      <c r="AN312" s="23"/>
    </row>
    <row r="313" spans="39:40" ht="12.75">
      <c r="AM313" s="23"/>
      <c r="AN313" s="23"/>
    </row>
    <row r="314" spans="39:40" ht="12.75">
      <c r="AM314" s="23"/>
      <c r="AN314" s="23"/>
    </row>
    <row r="315" spans="39:40" ht="12.75">
      <c r="AM315" s="23"/>
      <c r="AN315" s="23"/>
    </row>
    <row r="316" spans="39:40" ht="12.75">
      <c r="AM316" s="23"/>
      <c r="AN316" s="23"/>
    </row>
    <row r="317" spans="39:40" ht="12.75">
      <c r="AM317" s="23"/>
      <c r="AN317" s="23"/>
    </row>
    <row r="318" spans="39:40" ht="12.75">
      <c r="AM318" s="23"/>
      <c r="AN318" s="23"/>
    </row>
    <row r="319" spans="39:40" ht="12.75">
      <c r="AM319" s="23"/>
      <c r="AN319" s="23"/>
    </row>
    <row r="320" spans="39:40" ht="12.75">
      <c r="AM320" s="23"/>
      <c r="AN320" s="23"/>
    </row>
    <row r="321" spans="39:40" ht="12.75">
      <c r="AM321" s="23"/>
      <c r="AN321" s="23"/>
    </row>
    <row r="322" spans="39:40" ht="12.75">
      <c r="AM322" s="23"/>
      <c r="AN322" s="23"/>
    </row>
    <row r="323" spans="39:40" ht="12.75">
      <c r="AM323" s="23"/>
      <c r="AN323" s="23"/>
    </row>
    <row r="324" spans="39:40" ht="12.75">
      <c r="AM324" s="23"/>
      <c r="AN324" s="23"/>
    </row>
    <row r="325" spans="39:40" ht="12.75">
      <c r="AM325" s="23"/>
      <c r="AN325" s="23"/>
    </row>
    <row r="326" spans="39:40" ht="12.75">
      <c r="AM326" s="23"/>
      <c r="AN326" s="23"/>
    </row>
    <row r="327" spans="39:40" ht="12.75">
      <c r="AM327" s="23"/>
      <c r="AN327" s="23"/>
    </row>
    <row r="328" spans="39:40" ht="12.75">
      <c r="AM328" s="23"/>
      <c r="AN328" s="23"/>
    </row>
    <row r="329" spans="39:40" ht="12.75">
      <c r="AM329" s="23"/>
      <c r="AN329" s="23"/>
    </row>
    <row r="330" spans="39:40" ht="12.75">
      <c r="AM330" s="23"/>
      <c r="AN330" s="23"/>
    </row>
    <row r="331" spans="39:40" ht="12.75">
      <c r="AM331" s="23"/>
      <c r="AN331" s="23"/>
    </row>
    <row r="332" spans="39:40" ht="12.75">
      <c r="AM332" s="23"/>
      <c r="AN332" s="23"/>
    </row>
    <row r="333" spans="39:40" ht="12.75">
      <c r="AM333" s="23"/>
      <c r="AN333" s="23"/>
    </row>
    <row r="334" spans="39:40" ht="12.75">
      <c r="AM334" s="23"/>
      <c r="AN334" s="23"/>
    </row>
    <row r="335" spans="39:40" ht="12.75">
      <c r="AM335" s="23"/>
      <c r="AN335" s="23"/>
    </row>
    <row r="336" spans="39:40" ht="12.75">
      <c r="AM336" s="23"/>
      <c r="AN336" s="23"/>
    </row>
    <row r="337" spans="39:40" ht="12.75">
      <c r="AM337" s="23"/>
      <c r="AN337" s="23"/>
    </row>
    <row r="338" spans="39:40" ht="12.75">
      <c r="AM338" s="23"/>
      <c r="AN338" s="23"/>
    </row>
    <row r="339" spans="39:40" ht="12.75">
      <c r="AM339" s="23"/>
      <c r="AN339" s="23"/>
    </row>
    <row r="340" spans="39:40" ht="12.75">
      <c r="AM340" s="23"/>
      <c r="AN340" s="23"/>
    </row>
    <row r="341" spans="39:40" ht="12.75">
      <c r="AM341" s="23"/>
      <c r="AN341" s="23"/>
    </row>
    <row r="342" spans="39:40" ht="12.75">
      <c r="AM342" s="23"/>
      <c r="AN342" s="23"/>
    </row>
    <row r="343" spans="39:40" ht="12.75">
      <c r="AM343" s="23"/>
      <c r="AN343" s="23"/>
    </row>
    <row r="344" spans="39:40" ht="12.75">
      <c r="AM344" s="23"/>
      <c r="AN344" s="23"/>
    </row>
    <row r="345" spans="39:40" ht="12.75">
      <c r="AM345" s="23"/>
      <c r="AN345" s="23"/>
    </row>
    <row r="346" spans="39:40" ht="12.75">
      <c r="AM346" s="23"/>
      <c r="AN346" s="23"/>
    </row>
    <row r="347" spans="39:40" ht="12.75">
      <c r="AM347" s="23"/>
      <c r="AN347" s="23"/>
    </row>
    <row r="348" spans="39:40" ht="12.75">
      <c r="AM348" s="23"/>
      <c r="AN348" s="23"/>
    </row>
    <row r="349" spans="39:40" ht="12.75">
      <c r="AM349" s="23"/>
      <c r="AN349" s="23"/>
    </row>
    <row r="350" spans="39:40" ht="12.75">
      <c r="AM350" s="23"/>
      <c r="AN350" s="23"/>
    </row>
    <row r="351" spans="39:40" ht="12.75">
      <c r="AM351" s="23"/>
      <c r="AN351" s="23"/>
    </row>
    <row r="352" spans="39:40" ht="12.75">
      <c r="AM352" s="23"/>
      <c r="AN352" s="23"/>
    </row>
    <row r="353" spans="39:40" ht="12.75">
      <c r="AM353" s="23"/>
      <c r="AN353" s="23"/>
    </row>
    <row r="354" spans="39:40" ht="12.75">
      <c r="AM354" s="23"/>
      <c r="AN354" s="23"/>
    </row>
    <row r="355" spans="39:40" ht="12.75">
      <c r="AM355" s="23"/>
      <c r="AN355" s="23"/>
    </row>
    <row r="356" spans="39:40" ht="12.75">
      <c r="AM356" s="23"/>
      <c r="AN356" s="23"/>
    </row>
    <row r="357" spans="39:40" ht="12.75">
      <c r="AM357" s="23"/>
      <c r="AN357" s="23"/>
    </row>
    <row r="358" spans="39:40" ht="12.75">
      <c r="AM358" s="23"/>
      <c r="AN358" s="23"/>
    </row>
    <row r="359" spans="39:40" ht="12.75">
      <c r="AM359" s="23"/>
      <c r="AN359" s="23"/>
    </row>
    <row r="360" spans="39:40" ht="12.75">
      <c r="AM360" s="23"/>
      <c r="AN360" s="23"/>
    </row>
    <row r="361" spans="39:40" ht="12.75">
      <c r="AM361" s="23"/>
      <c r="AN361" s="23"/>
    </row>
    <row r="362" spans="39:40" ht="12.75">
      <c r="AM362" s="23"/>
      <c r="AN362" s="23"/>
    </row>
    <row r="363" spans="39:40" ht="12.75">
      <c r="AM363" s="23"/>
      <c r="AN363" s="23"/>
    </row>
    <row r="364" spans="39:40" ht="12.75">
      <c r="AM364" s="23"/>
      <c r="AN364" s="23"/>
    </row>
    <row r="365" spans="39:40" ht="12.75">
      <c r="AM365" s="23"/>
      <c r="AN365" s="23"/>
    </row>
    <row r="366" spans="39:40" ht="12.75">
      <c r="AM366" s="23"/>
      <c r="AN366" s="23"/>
    </row>
    <row r="367" spans="39:40" ht="12.75">
      <c r="AM367" s="23"/>
      <c r="AN367" s="23"/>
    </row>
    <row r="368" spans="39:40" ht="12.75">
      <c r="AM368" s="23"/>
      <c r="AN368" s="23"/>
    </row>
    <row r="369" spans="39:40" ht="12.75">
      <c r="AM369" s="23"/>
      <c r="AN369" s="23"/>
    </row>
    <row r="370" spans="39:40" ht="12.75">
      <c r="AM370" s="23"/>
      <c r="AN370" s="23"/>
    </row>
    <row r="371" spans="39:40" ht="12.75">
      <c r="AM371" s="23"/>
      <c r="AN371" s="23"/>
    </row>
    <row r="372" spans="39:40" ht="12.75">
      <c r="AM372" s="23"/>
      <c r="AN372" s="23"/>
    </row>
    <row r="373" spans="39:40" ht="12.75">
      <c r="AM373" s="23"/>
      <c r="AN373" s="23"/>
    </row>
    <row r="374" spans="39:40" ht="12.75">
      <c r="AM374" s="23"/>
      <c r="AN374" s="23"/>
    </row>
    <row r="375" spans="39:40" ht="12.75">
      <c r="AM375" s="23"/>
      <c r="AN375" s="23"/>
    </row>
    <row r="376" spans="39:40" ht="12.75">
      <c r="AM376" s="23"/>
      <c r="AN376" s="23"/>
    </row>
    <row r="377" spans="39:40" ht="12.75">
      <c r="AM377" s="23"/>
      <c r="AN377" s="23"/>
    </row>
    <row r="378" spans="39:40" ht="12.75">
      <c r="AM378" s="23"/>
      <c r="AN378" s="23"/>
    </row>
    <row r="379" spans="39:40" ht="12.75">
      <c r="AM379" s="23"/>
      <c r="AN379" s="23"/>
    </row>
    <row r="380" spans="39:40" ht="12.75">
      <c r="AM380" s="23"/>
      <c r="AN380" s="23"/>
    </row>
    <row r="381" spans="39:40" ht="12.75">
      <c r="AM381" s="23"/>
      <c r="AN381" s="23"/>
    </row>
    <row r="382" spans="39:40" ht="12.75">
      <c r="AM382" s="23"/>
      <c r="AN382" s="23"/>
    </row>
    <row r="383" spans="39:40" ht="12.75">
      <c r="AM383" s="23"/>
      <c r="AN383" s="23"/>
    </row>
    <row r="384" spans="39:40" ht="12.75">
      <c r="AM384" s="23"/>
      <c r="AN384" s="23"/>
    </row>
    <row r="385" spans="39:40" ht="12.75">
      <c r="AM385" s="23"/>
      <c r="AN385" s="23"/>
    </row>
    <row r="386" spans="39:40" ht="12.75">
      <c r="AM386" s="23"/>
      <c r="AN386" s="23"/>
    </row>
    <row r="387" spans="39:40" ht="12.75">
      <c r="AM387" s="23"/>
      <c r="AN387" s="23"/>
    </row>
    <row r="388" spans="39:40" ht="12.75">
      <c r="AM388" s="23"/>
      <c r="AN388" s="23"/>
    </row>
    <row r="389" spans="39:40" ht="12.75">
      <c r="AM389" s="23"/>
      <c r="AN389" s="23"/>
    </row>
    <row r="390" spans="39:40" ht="12.75">
      <c r="AM390" s="23"/>
      <c r="AN390" s="23"/>
    </row>
    <row r="391" spans="39:40" ht="12.75">
      <c r="AM391" s="23"/>
      <c r="AN391" s="23"/>
    </row>
    <row r="392" spans="39:40" ht="12.75">
      <c r="AM392" s="23"/>
      <c r="AN392" s="23"/>
    </row>
    <row r="393" spans="39:40" ht="12.75">
      <c r="AM393" s="23"/>
      <c r="AN393" s="23"/>
    </row>
    <row r="394" spans="39:40" ht="12.75">
      <c r="AM394" s="23"/>
      <c r="AN394" s="23"/>
    </row>
    <row r="395" spans="39:40" ht="12.75">
      <c r="AM395" s="23"/>
      <c r="AN395" s="23"/>
    </row>
    <row r="396" spans="39:40" ht="12.75">
      <c r="AM396" s="23"/>
      <c r="AN396" s="23"/>
    </row>
    <row r="397" spans="39:40" ht="12.75">
      <c r="AM397" s="23"/>
      <c r="AN397" s="23"/>
    </row>
    <row r="398" spans="39:40" ht="12.75">
      <c r="AM398" s="23"/>
      <c r="AN398" s="23"/>
    </row>
    <row r="399" spans="39:40" ht="12.75">
      <c r="AM399" s="23"/>
      <c r="AN399" s="23"/>
    </row>
    <row r="400" spans="39:40" ht="12.75">
      <c r="AM400" s="23"/>
      <c r="AN400" s="23"/>
    </row>
    <row r="401" spans="39:40" ht="12.75">
      <c r="AM401" s="23"/>
      <c r="AN401" s="23"/>
    </row>
    <row r="402" spans="39:40" ht="12.75">
      <c r="AM402" s="23"/>
      <c r="AN402" s="23"/>
    </row>
    <row r="403" ht="12.75">
      <c r="AN403" s="23"/>
    </row>
    <row r="404" ht="12.75">
      <c r="AN404" s="23"/>
    </row>
    <row r="405" ht="12.75">
      <c r="AN405" s="23"/>
    </row>
    <row r="406" ht="12.75">
      <c r="AN406" s="23"/>
    </row>
    <row r="407" ht="12.75">
      <c r="AN407" s="23"/>
    </row>
    <row r="408" ht="12.75">
      <c r="AN408" s="23"/>
    </row>
    <row r="409" ht="12.75">
      <c r="AN409" s="23"/>
    </row>
    <row r="410" ht="12.75">
      <c r="AN410" s="23"/>
    </row>
    <row r="411" ht="12.75">
      <c r="AN411" s="23"/>
    </row>
    <row r="412" ht="12.75">
      <c r="AN412" s="23"/>
    </row>
    <row r="413" ht="12.75">
      <c r="AN413" s="23"/>
    </row>
    <row r="414" ht="12.75">
      <c r="AN414" s="23"/>
    </row>
    <row r="415" ht="12.75">
      <c r="AN415" s="23"/>
    </row>
    <row r="416" ht="12.75">
      <c r="AN416" s="23"/>
    </row>
    <row r="417" ht="12.75">
      <c r="AN417" s="23"/>
    </row>
    <row r="418" ht="12.75">
      <c r="AN418" s="23"/>
    </row>
    <row r="419" ht="12.75">
      <c r="AN419" s="23"/>
    </row>
    <row r="420" ht="12.75">
      <c r="AN420" s="23"/>
    </row>
    <row r="421" ht="12.75">
      <c r="AN421" s="23"/>
    </row>
    <row r="422" ht="12.75">
      <c r="AN422" s="23"/>
    </row>
    <row r="423" ht="12.75">
      <c r="AN423" s="23"/>
    </row>
    <row r="424" ht="12.75">
      <c r="AN424" s="23"/>
    </row>
    <row r="425" ht="12.75">
      <c r="AN425" s="23"/>
    </row>
    <row r="426" ht="12.75">
      <c r="AN426" s="23"/>
    </row>
    <row r="427" ht="12.75">
      <c r="AN427" s="23"/>
    </row>
    <row r="428" ht="12.75">
      <c r="AN428" s="23"/>
    </row>
    <row r="429" ht="12.75">
      <c r="AN429" s="23"/>
    </row>
    <row r="430" ht="12.75">
      <c r="AN430" s="23"/>
    </row>
    <row r="431" ht="12.75">
      <c r="AN431" s="23"/>
    </row>
    <row r="432" ht="12.75">
      <c r="AN432" s="23"/>
    </row>
    <row r="433" ht="12.75">
      <c r="AN433" s="23"/>
    </row>
    <row r="434" ht="12.75">
      <c r="AN434" s="23"/>
    </row>
    <row r="435" ht="12.75">
      <c r="AN435" s="23"/>
    </row>
    <row r="436" ht="12.75">
      <c r="AN436" s="23"/>
    </row>
    <row r="437" ht="12.75">
      <c r="AN437" s="23"/>
    </row>
    <row r="438" ht="12.75">
      <c r="AN438" s="23"/>
    </row>
    <row r="439" ht="12.75">
      <c r="AN439" s="23"/>
    </row>
    <row r="440" ht="12.75">
      <c r="AN440" s="23"/>
    </row>
    <row r="441" ht="12.75">
      <c r="AN441" s="23"/>
    </row>
    <row r="442" ht="12.75">
      <c r="AN442" s="23"/>
    </row>
    <row r="443" ht="12.75">
      <c r="AN443" s="23"/>
    </row>
    <row r="444" ht="12.75">
      <c r="AN444" s="23"/>
    </row>
    <row r="445" ht="12.75">
      <c r="AN445" s="23"/>
    </row>
    <row r="446" ht="12.75">
      <c r="AN446" s="23"/>
    </row>
    <row r="447" ht="12.75">
      <c r="AN447" s="23"/>
    </row>
    <row r="448" ht="12.75">
      <c r="AN448" s="23"/>
    </row>
    <row r="449" ht="12.75">
      <c r="AN449" s="23"/>
    </row>
    <row r="450" ht="12.75">
      <c r="AN450" s="23"/>
    </row>
    <row r="451" ht="12.75">
      <c r="AN451" s="23"/>
    </row>
    <row r="452" ht="12.75">
      <c r="AN452" s="23"/>
    </row>
    <row r="453" ht="12.75">
      <c r="AN453" s="23"/>
    </row>
    <row r="454" ht="12.75">
      <c r="AN454" s="23"/>
    </row>
    <row r="455" ht="12.75">
      <c r="AN455" s="23"/>
    </row>
    <row r="456" ht="12.75">
      <c r="AN456" s="23"/>
    </row>
    <row r="457" ht="12.75">
      <c r="AN457" s="23"/>
    </row>
    <row r="458" ht="12.75">
      <c r="AN458" s="23"/>
    </row>
    <row r="459" ht="12.75">
      <c r="AN459" s="23"/>
    </row>
    <row r="460" ht="12.75">
      <c r="AN460" s="23"/>
    </row>
    <row r="461" ht="12.75">
      <c r="AN461" s="23"/>
    </row>
    <row r="462" ht="12.75">
      <c r="AN462" s="23"/>
    </row>
    <row r="463" ht="12.75">
      <c r="AN463" s="23"/>
    </row>
    <row r="464" ht="12.75">
      <c r="AN464" s="23"/>
    </row>
    <row r="465" ht="12.75">
      <c r="AN465" s="23"/>
    </row>
    <row r="466" ht="12.75">
      <c r="AN466" s="23"/>
    </row>
    <row r="467" ht="12.75">
      <c r="AN467" s="23"/>
    </row>
    <row r="468" ht="12.75">
      <c r="AN468" s="23"/>
    </row>
    <row r="469" ht="12.75">
      <c r="AN469" s="23"/>
    </row>
    <row r="470" ht="12.75">
      <c r="AN470" s="23"/>
    </row>
    <row r="471" ht="12.75">
      <c r="AN471" s="23"/>
    </row>
    <row r="472" ht="12.75">
      <c r="AN472" s="23"/>
    </row>
    <row r="473" ht="12.75">
      <c r="AN473" s="23"/>
    </row>
    <row r="474" ht="12.75">
      <c r="AN474" s="23"/>
    </row>
    <row r="475" ht="12.75">
      <c r="AN475" s="23"/>
    </row>
    <row r="476" ht="12.75">
      <c r="AN476" s="23"/>
    </row>
    <row r="477" ht="12.75">
      <c r="AN477" s="23"/>
    </row>
    <row r="478" ht="12.75">
      <c r="AN478" s="23"/>
    </row>
    <row r="479" ht="12.75">
      <c r="AN479" s="23"/>
    </row>
    <row r="480" ht="12.75">
      <c r="AN480" s="23"/>
    </row>
    <row r="481" ht="12.75">
      <c r="AN481" s="23"/>
    </row>
    <row r="482" ht="12.75">
      <c r="AN482" s="23"/>
    </row>
    <row r="483" ht="12.75">
      <c r="AN483" s="23"/>
    </row>
    <row r="484" ht="12.75">
      <c r="AN484" s="23"/>
    </row>
    <row r="485" ht="12.75">
      <c r="AN485" s="23"/>
    </row>
    <row r="486" ht="12.75">
      <c r="AN486" s="23"/>
    </row>
    <row r="487" ht="12.75">
      <c r="AN487" s="23"/>
    </row>
    <row r="488" ht="12.75">
      <c r="AN488" s="23"/>
    </row>
    <row r="489" ht="12.75">
      <c r="AN489" s="23"/>
    </row>
    <row r="490" ht="12.75">
      <c r="AN490" s="23"/>
    </row>
    <row r="491" ht="12.75">
      <c r="AN491" s="23"/>
    </row>
    <row r="492" ht="12.75">
      <c r="AN492" s="23"/>
    </row>
    <row r="493" ht="12.75">
      <c r="AN493" s="23"/>
    </row>
    <row r="494" ht="12.75">
      <c r="AN494" s="23"/>
    </row>
    <row r="495" ht="12.75">
      <c r="AN495" s="23"/>
    </row>
    <row r="496" ht="12.75">
      <c r="AN496" s="23"/>
    </row>
    <row r="497" ht="12.75">
      <c r="AN497" s="23"/>
    </row>
    <row r="498" ht="12.75">
      <c r="AN498" s="23"/>
    </row>
    <row r="499" ht="12.75">
      <c r="AN499" s="23"/>
    </row>
    <row r="500" ht="12.75">
      <c r="AN500" s="23"/>
    </row>
    <row r="501" ht="12.75">
      <c r="AN501" s="23"/>
    </row>
    <row r="502" ht="12.75">
      <c r="AN502" s="23"/>
    </row>
    <row r="503" ht="12.75">
      <c r="AN503" s="23"/>
    </row>
    <row r="504" ht="12.75">
      <c r="AN504" s="23"/>
    </row>
    <row r="505" ht="12.75">
      <c r="AN505" s="23"/>
    </row>
    <row r="506" ht="12.75">
      <c r="AN506" s="23"/>
    </row>
    <row r="507" ht="12.75">
      <c r="AN507" s="23"/>
    </row>
    <row r="508" ht="12.75">
      <c r="AN508" s="23"/>
    </row>
    <row r="509" ht="12.75">
      <c r="AN509" s="23"/>
    </row>
    <row r="510" ht="12.75">
      <c r="AN510" s="23"/>
    </row>
    <row r="511" ht="12.75">
      <c r="AN511" s="23"/>
    </row>
    <row r="512" ht="12.75">
      <c r="AN512" s="23"/>
    </row>
    <row r="513" ht="12.75">
      <c r="AN513" s="23"/>
    </row>
    <row r="514" ht="12.75">
      <c r="AN514" s="23"/>
    </row>
    <row r="515" ht="12.75">
      <c r="AN515" s="23"/>
    </row>
    <row r="516" ht="12.75">
      <c r="AN516" s="23"/>
    </row>
    <row r="517" ht="12.75">
      <c r="AN517" s="23"/>
    </row>
    <row r="518" ht="12.75">
      <c r="AN518" s="23"/>
    </row>
    <row r="519" ht="12.75">
      <c r="AN519" s="23"/>
    </row>
    <row r="520" ht="12.75">
      <c r="AN520" s="23"/>
    </row>
    <row r="521" ht="12.75">
      <c r="AN521" s="23"/>
    </row>
    <row r="522" ht="12.75">
      <c r="AN522" s="23"/>
    </row>
    <row r="523" ht="12.75">
      <c r="AN523" s="23"/>
    </row>
    <row r="524" ht="12.75">
      <c r="AN524" s="23"/>
    </row>
    <row r="525" ht="12.75">
      <c r="AN525" s="23"/>
    </row>
    <row r="526" ht="12.75">
      <c r="AN526" s="23"/>
    </row>
    <row r="527" ht="12.75">
      <c r="AN527" s="23"/>
    </row>
    <row r="528" ht="12.75">
      <c r="AN528" s="23"/>
    </row>
    <row r="529" ht="12.75">
      <c r="AN529" s="23"/>
    </row>
    <row r="530" ht="12.75">
      <c r="AN530" s="23"/>
    </row>
    <row r="531" ht="12.75">
      <c r="AN531" s="23"/>
    </row>
    <row r="532" ht="12.75">
      <c r="AN532" s="23"/>
    </row>
    <row r="533" ht="12.75">
      <c r="AN533" s="23"/>
    </row>
    <row r="534" ht="12.75">
      <c r="AN534" s="23"/>
    </row>
    <row r="535" ht="12.75">
      <c r="AN535" s="23"/>
    </row>
    <row r="536" ht="12.75">
      <c r="AN536" s="23"/>
    </row>
    <row r="537" ht="12.75">
      <c r="AN537" s="23"/>
    </row>
    <row r="538" ht="12.75">
      <c r="AN538" s="23"/>
    </row>
    <row r="539" ht="12.75">
      <c r="AN539" s="23"/>
    </row>
    <row r="540" ht="12.75">
      <c r="AN540" s="23"/>
    </row>
    <row r="541" ht="12.75">
      <c r="AN541" s="23"/>
    </row>
    <row r="542" ht="12.75">
      <c r="AN542" s="23"/>
    </row>
    <row r="543" ht="12.75">
      <c r="AN543" s="23"/>
    </row>
    <row r="544" ht="12.75">
      <c r="AN544" s="23"/>
    </row>
    <row r="545" ht="12.75">
      <c r="AN545" s="23"/>
    </row>
    <row r="546" ht="12.75">
      <c r="AN546" s="23"/>
    </row>
    <row r="547" ht="12.75">
      <c r="AN547" s="23"/>
    </row>
    <row r="548" ht="12.75">
      <c r="AN548" s="23"/>
    </row>
    <row r="549" ht="12.75">
      <c r="AN549" s="23"/>
    </row>
    <row r="550" ht="12.75">
      <c r="AN550" s="23"/>
    </row>
    <row r="551" ht="12.75">
      <c r="AN551" s="23"/>
    </row>
    <row r="552" ht="12.75">
      <c r="AN552" s="23"/>
    </row>
    <row r="553" ht="12.75">
      <c r="AN553" s="23"/>
    </row>
    <row r="554" ht="12.75">
      <c r="AN554" s="23"/>
    </row>
    <row r="555" ht="12.75">
      <c r="AN555" s="23"/>
    </row>
    <row r="556" ht="12.75">
      <c r="AN556" s="23"/>
    </row>
    <row r="557" ht="12.75">
      <c r="AN557" s="23"/>
    </row>
    <row r="558" ht="12.75">
      <c r="AN558" s="23"/>
    </row>
    <row r="559" ht="12.75">
      <c r="AN559" s="23"/>
    </row>
    <row r="560" ht="12.75">
      <c r="AN560" s="23"/>
    </row>
    <row r="561" ht="12.75">
      <c r="AN561" s="23"/>
    </row>
    <row r="562" ht="12.75">
      <c r="AN562" s="23"/>
    </row>
    <row r="563" ht="12.75">
      <c r="AN563" s="23"/>
    </row>
    <row r="564" ht="12.75">
      <c r="AN564" s="23"/>
    </row>
    <row r="565" ht="12.75">
      <c r="AN565" s="23"/>
    </row>
    <row r="566" ht="12.75">
      <c r="AN566" s="23"/>
    </row>
    <row r="567" ht="12.75">
      <c r="AN567" s="23"/>
    </row>
    <row r="568" ht="12.75">
      <c r="AN568" s="23"/>
    </row>
    <row r="569" ht="12.75">
      <c r="AN569" s="23"/>
    </row>
    <row r="570" ht="12.75">
      <c r="AN570" s="23"/>
    </row>
    <row r="571" ht="12.75">
      <c r="AN571" s="23"/>
    </row>
    <row r="572" ht="12.75">
      <c r="AN572" s="23"/>
    </row>
    <row r="573" ht="12.75">
      <c r="AN573" s="23"/>
    </row>
    <row r="574" ht="12.75">
      <c r="AN574" s="23"/>
    </row>
    <row r="575" ht="12.75">
      <c r="AN575" s="23"/>
    </row>
    <row r="576" ht="12.75">
      <c r="AN576" s="23"/>
    </row>
    <row r="577" ht="12.75">
      <c r="AN577" s="23"/>
    </row>
    <row r="578" ht="12.75">
      <c r="AN578" s="23"/>
    </row>
    <row r="579" ht="12.75">
      <c r="AN579" s="23"/>
    </row>
    <row r="580" ht="12.75">
      <c r="AN580" s="23"/>
    </row>
    <row r="581" ht="12.75">
      <c r="AN581" s="23"/>
    </row>
    <row r="582" ht="12.75">
      <c r="AN582" s="23"/>
    </row>
    <row r="583" ht="12.75">
      <c r="AN583" s="23"/>
    </row>
    <row r="584" ht="12.75">
      <c r="AN584" s="23"/>
    </row>
    <row r="585" ht="12.75">
      <c r="AN585" s="23"/>
    </row>
    <row r="586" ht="12.75">
      <c r="AN586" s="23"/>
    </row>
    <row r="587" ht="12.75">
      <c r="AN587" s="23"/>
    </row>
    <row r="588" ht="12.75">
      <c r="AN588" s="23"/>
    </row>
    <row r="589" ht="12.75">
      <c r="AN589" s="23"/>
    </row>
    <row r="590" ht="12.75">
      <c r="AN590" s="23"/>
    </row>
    <row r="591" ht="12.75">
      <c r="AN591" s="23"/>
    </row>
    <row r="592" ht="12.75">
      <c r="AN592" s="23"/>
    </row>
    <row r="593" ht="12.75">
      <c r="AN593" s="23"/>
    </row>
    <row r="594" ht="12.75">
      <c r="AN594" s="23"/>
    </row>
    <row r="595" ht="12.75">
      <c r="AN595" s="23"/>
    </row>
    <row r="596" ht="12.75">
      <c r="AN596" s="23"/>
    </row>
    <row r="597" ht="12.75">
      <c r="AN597" s="23"/>
    </row>
    <row r="598" ht="12.75">
      <c r="AN598" s="23"/>
    </row>
    <row r="599" ht="12.75">
      <c r="AN599" s="23"/>
    </row>
    <row r="600" ht="12.75">
      <c r="AN600" s="23"/>
    </row>
    <row r="601" ht="12.75">
      <c r="AN601" s="23"/>
    </row>
    <row r="602" ht="12.75">
      <c r="AN602" s="23"/>
    </row>
    <row r="603" ht="12.75">
      <c r="AN603" s="23"/>
    </row>
    <row r="604" ht="12.75">
      <c r="AN604" s="23"/>
    </row>
    <row r="605" ht="12.75">
      <c r="AN605" s="23"/>
    </row>
    <row r="606" ht="12.75">
      <c r="AN606" s="23"/>
    </row>
    <row r="607" ht="12.75">
      <c r="AN607" s="23"/>
    </row>
    <row r="608" ht="12.75">
      <c r="AN608" s="23"/>
    </row>
    <row r="609" ht="12.75">
      <c r="AN609" s="23"/>
    </row>
    <row r="610" ht="12.75">
      <c r="AN610" s="23"/>
    </row>
    <row r="611" ht="12.75">
      <c r="AN611" s="23"/>
    </row>
    <row r="612" ht="12.75">
      <c r="AN612" s="23"/>
    </row>
    <row r="613" ht="12.75">
      <c r="AN613" s="23"/>
    </row>
    <row r="614" ht="12.75">
      <c r="AN614" s="23"/>
    </row>
    <row r="615" ht="12.75">
      <c r="AN615" s="23"/>
    </row>
    <row r="616" ht="12.75">
      <c r="AN616" s="23"/>
    </row>
    <row r="617" ht="12.75">
      <c r="AN617" s="23"/>
    </row>
    <row r="618" ht="12.75">
      <c r="AN618" s="23"/>
    </row>
    <row r="619" ht="12.75">
      <c r="AN619" s="23"/>
    </row>
    <row r="620" ht="12.75">
      <c r="AN620" s="23"/>
    </row>
    <row r="621" ht="12.75">
      <c r="AN621" s="23"/>
    </row>
    <row r="622" ht="12.75">
      <c r="AN622" s="23"/>
    </row>
    <row r="623" ht="12.75">
      <c r="AN623" s="23"/>
    </row>
    <row r="624" ht="12.75">
      <c r="AN624" s="23"/>
    </row>
    <row r="625" ht="12.75">
      <c r="AN625" s="23"/>
    </row>
    <row r="626" ht="12.75">
      <c r="AN626" s="23"/>
    </row>
    <row r="627" ht="12.75">
      <c r="AN627" s="23"/>
    </row>
    <row r="628" ht="12.75">
      <c r="AN628" s="23"/>
    </row>
    <row r="629" ht="12.75">
      <c r="AN629" s="23"/>
    </row>
    <row r="630" ht="12.75">
      <c r="AN630" s="23"/>
    </row>
    <row r="631" ht="12.75">
      <c r="AN631" s="23"/>
    </row>
    <row r="632" ht="12.75">
      <c r="AN632" s="23"/>
    </row>
    <row r="633" ht="12.75">
      <c r="AN633" s="23"/>
    </row>
    <row r="634" ht="12.75">
      <c r="AN634" s="23"/>
    </row>
    <row r="635" ht="12.75">
      <c r="AN635" s="23"/>
    </row>
    <row r="636" ht="12.75">
      <c r="AN636" s="23"/>
    </row>
    <row r="637" ht="12.75">
      <c r="AN637" s="23"/>
    </row>
    <row r="638" ht="12.75">
      <c r="AN638" s="23"/>
    </row>
    <row r="639" ht="12.75">
      <c r="AN639" s="23"/>
    </row>
    <row r="640" ht="12.75">
      <c r="AN640" s="23"/>
    </row>
    <row r="641" ht="12.75">
      <c r="AN641" s="23"/>
    </row>
    <row r="642" ht="12.75">
      <c r="AN642" s="23"/>
    </row>
    <row r="643" ht="12.75">
      <c r="AN643" s="23"/>
    </row>
    <row r="644" ht="12.75">
      <c r="AN644" s="23"/>
    </row>
    <row r="645" ht="12.75">
      <c r="AN645" s="23"/>
    </row>
    <row r="646" ht="12.75">
      <c r="AN646" s="23"/>
    </row>
    <row r="647" ht="12.75">
      <c r="AN647" s="23"/>
    </row>
    <row r="648" ht="12.75">
      <c r="AN648" s="23"/>
    </row>
    <row r="649" ht="12.75">
      <c r="AN649" s="23"/>
    </row>
    <row r="650" ht="12.75">
      <c r="AN650" s="23"/>
    </row>
    <row r="651" ht="12.75">
      <c r="AN651" s="23"/>
    </row>
    <row r="652" ht="12.75">
      <c r="AN652" s="23"/>
    </row>
    <row r="653" ht="12.75">
      <c r="AN653" s="23"/>
    </row>
    <row r="654" ht="12.75">
      <c r="AN654" s="23"/>
    </row>
    <row r="655" ht="12.75">
      <c r="AN655" s="23"/>
    </row>
    <row r="656" ht="12.75">
      <c r="AN656" s="23"/>
    </row>
    <row r="657" ht="12.75">
      <c r="AN657" s="23"/>
    </row>
    <row r="658" ht="12.75">
      <c r="AN658" s="23"/>
    </row>
    <row r="659" ht="12.75">
      <c r="AN659" s="23"/>
    </row>
    <row r="660" ht="12.75">
      <c r="AN660" s="23"/>
    </row>
    <row r="661" ht="12.75">
      <c r="AN661" s="23"/>
    </row>
    <row r="662" ht="12.75">
      <c r="AN662" s="23"/>
    </row>
    <row r="663" ht="12.75">
      <c r="AN663" s="23"/>
    </row>
    <row r="664" ht="12.75">
      <c r="AN664" s="23"/>
    </row>
    <row r="665" ht="12.75">
      <c r="AN665" s="23"/>
    </row>
    <row r="666" ht="12.75">
      <c r="AN666" s="23"/>
    </row>
    <row r="667" ht="12.75">
      <c r="AN667" s="23"/>
    </row>
    <row r="668" ht="12.75">
      <c r="AN668" s="23"/>
    </row>
    <row r="669" ht="12.75">
      <c r="AN669" s="23"/>
    </row>
    <row r="670" ht="12.75">
      <c r="AN670" s="23"/>
    </row>
    <row r="671" ht="12.75">
      <c r="AN671" s="23"/>
    </row>
    <row r="672" ht="12.75">
      <c r="AN672" s="23"/>
    </row>
    <row r="673" ht="12.75">
      <c r="AN673" s="23"/>
    </row>
    <row r="674" ht="12.75">
      <c r="AN674" s="23"/>
    </row>
    <row r="675" ht="12.75">
      <c r="AN675" s="23"/>
    </row>
    <row r="676" ht="12.75">
      <c r="AN676" s="23"/>
    </row>
    <row r="677" ht="12.75">
      <c r="AN677" s="23"/>
    </row>
    <row r="678" ht="12.75">
      <c r="AN678" s="23"/>
    </row>
    <row r="679" ht="12.75">
      <c r="AN679" s="23"/>
    </row>
    <row r="680" ht="12.75">
      <c r="AN680" s="23"/>
    </row>
    <row r="681" ht="12.75">
      <c r="AN681" s="23"/>
    </row>
    <row r="682" ht="12.75">
      <c r="AN682" s="23"/>
    </row>
    <row r="683" ht="12.75">
      <c r="AN683" s="23"/>
    </row>
    <row r="684" ht="12.75">
      <c r="AN684" s="23"/>
    </row>
    <row r="685" ht="12.75">
      <c r="AN685" s="23"/>
    </row>
    <row r="686" ht="12.75">
      <c r="AN686" s="23"/>
    </row>
    <row r="687" ht="12.75">
      <c r="AN687" s="23"/>
    </row>
    <row r="688" ht="12.75">
      <c r="AN688" s="23"/>
    </row>
    <row r="689" ht="12.75">
      <c r="AN689" s="23"/>
    </row>
    <row r="690" ht="12.75">
      <c r="AN690" s="23"/>
    </row>
    <row r="691" ht="12.75">
      <c r="AN691" s="23"/>
    </row>
    <row r="692" ht="12.75">
      <c r="AN692" s="23"/>
    </row>
    <row r="693" ht="12.75">
      <c r="AN693" s="23"/>
    </row>
    <row r="694" ht="12.75">
      <c r="AN694" s="23"/>
    </row>
    <row r="695" ht="12.75">
      <c r="AN695" s="23"/>
    </row>
    <row r="696" ht="12.75">
      <c r="AN696" s="23"/>
    </row>
    <row r="697" ht="12.75">
      <c r="AN697" s="23"/>
    </row>
    <row r="698" ht="12.75">
      <c r="AN698" s="23"/>
    </row>
    <row r="699" ht="12.75">
      <c r="AN699" s="23"/>
    </row>
    <row r="700" ht="12.75">
      <c r="AN700" s="23"/>
    </row>
    <row r="701" ht="12.75">
      <c r="AN701" s="23"/>
    </row>
    <row r="702" ht="12.75">
      <c r="AN702" s="23"/>
    </row>
    <row r="703" ht="12.75">
      <c r="AN703" s="23"/>
    </row>
    <row r="704" ht="12.75">
      <c r="AN704" s="23"/>
    </row>
    <row r="705" ht="12.75">
      <c r="AN705" s="23"/>
    </row>
    <row r="706" ht="12.75">
      <c r="AN706" s="23"/>
    </row>
    <row r="707" ht="12.75">
      <c r="AN707" s="23"/>
    </row>
    <row r="708" ht="12.75">
      <c r="AN708" s="23"/>
    </row>
    <row r="709" ht="12.75">
      <c r="AN709" s="23"/>
    </row>
    <row r="710" ht="12.75">
      <c r="AN710" s="23"/>
    </row>
    <row r="711" ht="12.75">
      <c r="AN711" s="23"/>
    </row>
    <row r="712" ht="12.75">
      <c r="AN712" s="23"/>
    </row>
    <row r="713" ht="12.75">
      <c r="AN713" s="23"/>
    </row>
    <row r="714" ht="12.75">
      <c r="AN714" s="23"/>
    </row>
    <row r="715" ht="12.75">
      <c r="AN715" s="23"/>
    </row>
    <row r="716" ht="12.75">
      <c r="AN716" s="23"/>
    </row>
    <row r="717" ht="12.75">
      <c r="AN717" s="23"/>
    </row>
    <row r="718" ht="12.75">
      <c r="AN718" s="23"/>
    </row>
    <row r="719" ht="12.75">
      <c r="AN719" s="23"/>
    </row>
    <row r="720" ht="12.75">
      <c r="AN720" s="23"/>
    </row>
    <row r="721" ht="12.75">
      <c r="AN721" s="23"/>
    </row>
    <row r="722" ht="12.75">
      <c r="AN722" s="23"/>
    </row>
    <row r="723" ht="12.75">
      <c r="AN723" s="23"/>
    </row>
    <row r="724" ht="12.75">
      <c r="AN724" s="23"/>
    </row>
    <row r="725" ht="12.75">
      <c r="AN725" s="23"/>
    </row>
    <row r="726" ht="12.75">
      <c r="AN726" s="23"/>
    </row>
    <row r="727" ht="12.75">
      <c r="AN727" s="23"/>
    </row>
    <row r="728" ht="12.75">
      <c r="AN728" s="23"/>
    </row>
    <row r="729" ht="12.75">
      <c r="AN729" s="23"/>
    </row>
    <row r="730" ht="12.75">
      <c r="AN730" s="23"/>
    </row>
    <row r="731" ht="12.75">
      <c r="AN731" s="23"/>
    </row>
    <row r="732" ht="12.75">
      <c r="AN732" s="23"/>
    </row>
    <row r="733" ht="12.75">
      <c r="AN733" s="23"/>
    </row>
    <row r="734" ht="12.75">
      <c r="AN734" s="23"/>
    </row>
    <row r="735" ht="12.75">
      <c r="AN735" s="23"/>
    </row>
    <row r="736" ht="12.75">
      <c r="AN736" s="23"/>
    </row>
    <row r="737" ht="12.75">
      <c r="AN737" s="23"/>
    </row>
    <row r="738" ht="12.75">
      <c r="AN738" s="23"/>
    </row>
    <row r="739" ht="12.75">
      <c r="AN739" s="23"/>
    </row>
    <row r="740" ht="12.75">
      <c r="AN740" s="23"/>
    </row>
    <row r="741" ht="12.75">
      <c r="AN741" s="23"/>
    </row>
    <row r="742" ht="12.75">
      <c r="AN742" s="23"/>
    </row>
    <row r="743" ht="12.75">
      <c r="AN743" s="23"/>
    </row>
    <row r="744" ht="12.75">
      <c r="AN744" s="23"/>
    </row>
    <row r="745" ht="12.75">
      <c r="AN745" s="23"/>
    </row>
    <row r="746" ht="12.75">
      <c r="AN746" s="23"/>
    </row>
    <row r="747" ht="12.75">
      <c r="AN747" s="23"/>
    </row>
    <row r="748" ht="12.75">
      <c r="AN748" s="23"/>
    </row>
    <row r="749" ht="12.75">
      <c r="AN749" s="23"/>
    </row>
    <row r="750" ht="12.75">
      <c r="AN750" s="23"/>
    </row>
    <row r="751" ht="12.75">
      <c r="AN751" s="23"/>
    </row>
    <row r="752" ht="12.75">
      <c r="AN752" s="23"/>
    </row>
    <row r="753" ht="12.75">
      <c r="AN753" s="23"/>
    </row>
    <row r="754" ht="12.75">
      <c r="AN754" s="23"/>
    </row>
    <row r="755" ht="12.75">
      <c r="AN755" s="23"/>
    </row>
    <row r="756" ht="12.75">
      <c r="AN756" s="23"/>
    </row>
    <row r="757" ht="12.75">
      <c r="AN757" s="23"/>
    </row>
    <row r="758" ht="12.75">
      <c r="AN758" s="23"/>
    </row>
    <row r="759" ht="12.75">
      <c r="AN759" s="23"/>
    </row>
    <row r="760" ht="12.75">
      <c r="AN760" s="23"/>
    </row>
    <row r="761" ht="12.75">
      <c r="AN761" s="23"/>
    </row>
    <row r="762" ht="12.75">
      <c r="AN762" s="23"/>
    </row>
    <row r="763" ht="12.75">
      <c r="AN763" s="23"/>
    </row>
    <row r="764" ht="12.75">
      <c r="AN764" s="23"/>
    </row>
    <row r="765" ht="12.75">
      <c r="AN765" s="23"/>
    </row>
    <row r="766" ht="12.75">
      <c r="AN766" s="23"/>
    </row>
    <row r="767" ht="12.75">
      <c r="AN767" s="23"/>
    </row>
    <row r="768" ht="12.75">
      <c r="AN768" s="23"/>
    </row>
    <row r="769" ht="12.75">
      <c r="AN769" s="23"/>
    </row>
    <row r="770" ht="12.75">
      <c r="AN770" s="23"/>
    </row>
    <row r="771" ht="12.75">
      <c r="AN771" s="23"/>
    </row>
    <row r="772" ht="12.75">
      <c r="AN772" s="23"/>
    </row>
    <row r="773" ht="12.75">
      <c r="AN773" s="23"/>
    </row>
    <row r="774" ht="12.75">
      <c r="AN774" s="23"/>
    </row>
    <row r="775" ht="12.75">
      <c r="AN775" s="23"/>
    </row>
    <row r="776" ht="12.75">
      <c r="AN776" s="23"/>
    </row>
    <row r="777" ht="12.75">
      <c r="AN777" s="23"/>
    </row>
    <row r="778" ht="12.75">
      <c r="AN778" s="23"/>
    </row>
    <row r="779" ht="12.75">
      <c r="AN779" s="23"/>
    </row>
    <row r="780" ht="12.75">
      <c r="AN780" s="23"/>
    </row>
    <row r="781" ht="12.75">
      <c r="AN781" s="23"/>
    </row>
    <row r="782" ht="12.75">
      <c r="AN782" s="23"/>
    </row>
    <row r="783" ht="12.75">
      <c r="AN783" s="23"/>
    </row>
    <row r="784" ht="12.75">
      <c r="AN784" s="23"/>
    </row>
    <row r="785" ht="12.75">
      <c r="AN785" s="23"/>
    </row>
    <row r="786" ht="12.75">
      <c r="AN786" s="23"/>
    </row>
    <row r="787" ht="12.75">
      <c r="AN787" s="23"/>
    </row>
    <row r="788" ht="12.75">
      <c r="AN788" s="23"/>
    </row>
    <row r="789" ht="12.75">
      <c r="AN789" s="23"/>
    </row>
    <row r="790" ht="12.75">
      <c r="AN790" s="23"/>
    </row>
    <row r="791" ht="12.75">
      <c r="AN791" s="23"/>
    </row>
    <row r="792" ht="12.75">
      <c r="AN792" s="23"/>
    </row>
    <row r="793" ht="12.75">
      <c r="AN793" s="23"/>
    </row>
    <row r="794" ht="12.75">
      <c r="AN794" s="23"/>
    </row>
    <row r="795" ht="12.75">
      <c r="AN795" s="23"/>
    </row>
    <row r="796" ht="12.75">
      <c r="AN796" s="23"/>
    </row>
    <row r="797" ht="12.75">
      <c r="AN797" s="23"/>
    </row>
    <row r="798" ht="12.75">
      <c r="AN798" s="23"/>
    </row>
    <row r="799" ht="12.75">
      <c r="AN799" s="23"/>
    </row>
    <row r="800" ht="12.75">
      <c r="AN800" s="23"/>
    </row>
    <row r="801" ht="12.75">
      <c r="AN801" s="23"/>
    </row>
    <row r="802" ht="12.75">
      <c r="AN802" s="23"/>
    </row>
    <row r="803" ht="12.75">
      <c r="AN803" s="23"/>
    </row>
    <row r="804" ht="12.75">
      <c r="AN804" s="23"/>
    </row>
    <row r="805" ht="12.75">
      <c r="AN805" s="23"/>
    </row>
    <row r="806" ht="12.75">
      <c r="AN806" s="23"/>
    </row>
    <row r="807" ht="12.75">
      <c r="AN807" s="23"/>
    </row>
    <row r="808" ht="12.75">
      <c r="AN808" s="23"/>
    </row>
    <row r="809" ht="12.75">
      <c r="AN809" s="23"/>
    </row>
    <row r="810" ht="12.75">
      <c r="AN810" s="23"/>
    </row>
    <row r="811" ht="12.75">
      <c r="AN811" s="23"/>
    </row>
    <row r="812" ht="12.75">
      <c r="AN812" s="23"/>
    </row>
    <row r="813" ht="12.75">
      <c r="AN813" s="23"/>
    </row>
    <row r="814" ht="12.75">
      <c r="AN814" s="23"/>
    </row>
    <row r="815" ht="12.75">
      <c r="AN815" s="23"/>
    </row>
    <row r="816" ht="12.75">
      <c r="AN816" s="23"/>
    </row>
    <row r="817" ht="12.75">
      <c r="AN817" s="23"/>
    </row>
    <row r="818" ht="12.75">
      <c r="AN818" s="23"/>
    </row>
    <row r="819" ht="12.75">
      <c r="AN819" s="23"/>
    </row>
    <row r="820" ht="12.75">
      <c r="AN820" s="23"/>
    </row>
    <row r="821" ht="12.75">
      <c r="AN821" s="23"/>
    </row>
    <row r="822" ht="12.75">
      <c r="AN822" s="23"/>
    </row>
    <row r="823" ht="12.75">
      <c r="AN823" s="23"/>
    </row>
    <row r="824" ht="12.75">
      <c r="AN824" s="23"/>
    </row>
    <row r="825" ht="12.75">
      <c r="AN825" s="23"/>
    </row>
    <row r="826" ht="12.75">
      <c r="AN826" s="23"/>
    </row>
    <row r="827" ht="12.75">
      <c r="AN827" s="23"/>
    </row>
    <row r="828" ht="12.75">
      <c r="AN828" s="23"/>
    </row>
    <row r="829" ht="12.75">
      <c r="AN829" s="23"/>
    </row>
    <row r="830" ht="12.75">
      <c r="AN830" s="23"/>
    </row>
    <row r="831" ht="12.75">
      <c r="AN831" s="23"/>
    </row>
    <row r="832" ht="12.75">
      <c r="AN832" s="23"/>
    </row>
    <row r="833" ht="12.75">
      <c r="AN833" s="23"/>
    </row>
    <row r="834" ht="12.75">
      <c r="AN834" s="23"/>
    </row>
    <row r="835" ht="12.75">
      <c r="AN835" s="23"/>
    </row>
    <row r="836" ht="12.75">
      <c r="AN836" s="23"/>
    </row>
    <row r="837" ht="12.75">
      <c r="AN837" s="23"/>
    </row>
    <row r="838" ht="12.75">
      <c r="AN838" s="23"/>
    </row>
    <row r="839" ht="12.75">
      <c r="AN839" s="23"/>
    </row>
    <row r="840" ht="12.75">
      <c r="AN840" s="23"/>
    </row>
    <row r="841" ht="12.75">
      <c r="AN841" s="23"/>
    </row>
    <row r="842" ht="12.75">
      <c r="AN842" s="23"/>
    </row>
    <row r="843" ht="12.75">
      <c r="AN843" s="23"/>
    </row>
    <row r="844" ht="12.75">
      <c r="AN844" s="23"/>
    </row>
    <row r="845" ht="12.75">
      <c r="AN845" s="23"/>
    </row>
    <row r="846" ht="12.75">
      <c r="AN846" s="23"/>
    </row>
    <row r="847" ht="12.75">
      <c r="AN847" s="23"/>
    </row>
    <row r="848" ht="12.75">
      <c r="AN848" s="23"/>
    </row>
    <row r="849" ht="12.75">
      <c r="AN849" s="23"/>
    </row>
    <row r="850" ht="12.75">
      <c r="AN850" s="23"/>
    </row>
    <row r="851" ht="12.75">
      <c r="AN851" s="23"/>
    </row>
    <row r="852" ht="12.75">
      <c r="AN852" s="23"/>
    </row>
    <row r="853" ht="12.75">
      <c r="AN853" s="23"/>
    </row>
    <row r="854" ht="12.75">
      <c r="AN854" s="23"/>
    </row>
    <row r="855" ht="12.75">
      <c r="AN855" s="23"/>
    </row>
    <row r="856" ht="12.75">
      <c r="AN856" s="23"/>
    </row>
    <row r="857" ht="12.75">
      <c r="AN857" s="23"/>
    </row>
    <row r="858" ht="12.75">
      <c r="AN858" s="23"/>
    </row>
    <row r="859" ht="12.75">
      <c r="AN859" s="23"/>
    </row>
    <row r="860" ht="12.75">
      <c r="AN860" s="23"/>
    </row>
    <row r="861" ht="12.75">
      <c r="AN861" s="23"/>
    </row>
    <row r="862" ht="12.75">
      <c r="AN862" s="23"/>
    </row>
    <row r="863" ht="12.75">
      <c r="AN863" s="23"/>
    </row>
    <row r="864" ht="12.75">
      <c r="AN864" s="23"/>
    </row>
    <row r="865" ht="12.75">
      <c r="AN865" s="23"/>
    </row>
    <row r="866" ht="12.75">
      <c r="AN866" s="23"/>
    </row>
    <row r="867" ht="12.75">
      <c r="AN867" s="23"/>
    </row>
    <row r="868" ht="12.75">
      <c r="AN868" s="23"/>
    </row>
    <row r="869" ht="12.75">
      <c r="AN869" s="23"/>
    </row>
    <row r="870" ht="12.75">
      <c r="AN870" s="23"/>
    </row>
    <row r="871" ht="12.75">
      <c r="AN871" s="23"/>
    </row>
    <row r="872" ht="12.75">
      <c r="AN872" s="23"/>
    </row>
    <row r="873" ht="12.75">
      <c r="AN873" s="23"/>
    </row>
    <row r="874" ht="12.75">
      <c r="AN874" s="23"/>
    </row>
    <row r="875" ht="12.75">
      <c r="AN875" s="23"/>
    </row>
    <row r="876" ht="12.75">
      <c r="AN876" s="23"/>
    </row>
    <row r="877" ht="12.75">
      <c r="AN877" s="23"/>
    </row>
    <row r="878" ht="12.75">
      <c r="AN878" s="23"/>
    </row>
    <row r="879" ht="12.75">
      <c r="AN879" s="23"/>
    </row>
    <row r="880" ht="12.75">
      <c r="AN880" s="23"/>
    </row>
    <row r="881" ht="12.75">
      <c r="AN881" s="23"/>
    </row>
    <row r="882" ht="12.75">
      <c r="AN882" s="23"/>
    </row>
    <row r="883" ht="12.75">
      <c r="AN883" s="23"/>
    </row>
    <row r="884" ht="12.75">
      <c r="AN884" s="23"/>
    </row>
    <row r="885" ht="12.75">
      <c r="AN885" s="23"/>
    </row>
    <row r="886" ht="12.75">
      <c r="AN886" s="23"/>
    </row>
    <row r="887" ht="12.75">
      <c r="AN887" s="23"/>
    </row>
    <row r="888" ht="12.75">
      <c r="AN888" s="23"/>
    </row>
    <row r="889" ht="12.75">
      <c r="AN889" s="23"/>
    </row>
    <row r="890" ht="12.75">
      <c r="AN890" s="23"/>
    </row>
    <row r="891" ht="12.75">
      <c r="AN891" s="23"/>
    </row>
    <row r="892" ht="12.75">
      <c r="AN892" s="23"/>
    </row>
    <row r="893" ht="12.75">
      <c r="AN893" s="23"/>
    </row>
    <row r="894" ht="12.75">
      <c r="AN894" s="23"/>
    </row>
    <row r="895" ht="12.75">
      <c r="AN895" s="23"/>
    </row>
    <row r="896" ht="12.75">
      <c r="AN896" s="23"/>
    </row>
    <row r="897" ht="12.75">
      <c r="AN897" s="23"/>
    </row>
    <row r="898" ht="12.75">
      <c r="AN898" s="23"/>
    </row>
    <row r="899" ht="12.75">
      <c r="AN899" s="23"/>
    </row>
    <row r="900" ht="12.75">
      <c r="AN900" s="23"/>
    </row>
    <row r="901" ht="12.75">
      <c r="AN901" s="23"/>
    </row>
    <row r="902" ht="12.75">
      <c r="AN902" s="23"/>
    </row>
    <row r="903" ht="12.75">
      <c r="AN903" s="23"/>
    </row>
    <row r="904" ht="12.75">
      <c r="AN904" s="23"/>
    </row>
    <row r="905" ht="12.75">
      <c r="AN905" s="23"/>
    </row>
    <row r="906" ht="12.75">
      <c r="AN906" s="23"/>
    </row>
    <row r="907" ht="12.75">
      <c r="AN907" s="23"/>
    </row>
    <row r="908" ht="12.75">
      <c r="AN908" s="23"/>
    </row>
    <row r="909" ht="12.75">
      <c r="AN909" s="23"/>
    </row>
    <row r="910" ht="12.75">
      <c r="AN910" s="23"/>
    </row>
    <row r="911" ht="12.75">
      <c r="AN911" s="23"/>
    </row>
    <row r="912" ht="12.75">
      <c r="AN912" s="23"/>
    </row>
    <row r="913" ht="12.75">
      <c r="AN913" s="23"/>
    </row>
    <row r="914" ht="12.75">
      <c r="AN914" s="23"/>
    </row>
    <row r="915" ht="12.75">
      <c r="AN915" s="23"/>
    </row>
    <row r="916" ht="12.75">
      <c r="AN916" s="23"/>
    </row>
    <row r="917" ht="12.75">
      <c r="AN917" s="23"/>
    </row>
    <row r="918" ht="12.75">
      <c r="AN918" s="23"/>
    </row>
    <row r="919" ht="12.75">
      <c r="AN919" s="23"/>
    </row>
    <row r="920" ht="12.75">
      <c r="AN920" s="23"/>
    </row>
    <row r="921" ht="12.75">
      <c r="AN921" s="23"/>
    </row>
    <row r="922" ht="12.75">
      <c r="AN922" s="23"/>
    </row>
    <row r="923" ht="12.75">
      <c r="AN923" s="23"/>
    </row>
    <row r="924" ht="12.75">
      <c r="AN924" s="23"/>
    </row>
    <row r="925" ht="12.75">
      <c r="AN925" s="23"/>
    </row>
    <row r="926" ht="12.75">
      <c r="AN926" s="23"/>
    </row>
    <row r="927" ht="12.75">
      <c r="AN927" s="23"/>
    </row>
    <row r="928" ht="12.75">
      <c r="AN928" s="23"/>
    </row>
    <row r="929" ht="12.75">
      <c r="AN929" s="23"/>
    </row>
    <row r="930" ht="12.75">
      <c r="AN930" s="23"/>
    </row>
    <row r="931" ht="12.75">
      <c r="AN931" s="23"/>
    </row>
    <row r="932" ht="12.75">
      <c r="AN932" s="23"/>
    </row>
    <row r="933" ht="12.75">
      <c r="AN933" s="23"/>
    </row>
    <row r="934" ht="12.75">
      <c r="AN934" s="23"/>
    </row>
    <row r="935" ht="12.75">
      <c r="AN935" s="23"/>
    </row>
    <row r="936" ht="12.75">
      <c r="AN936" s="23"/>
    </row>
    <row r="937" ht="12.75">
      <c r="AN937" s="23"/>
    </row>
    <row r="938" ht="12.75">
      <c r="AN938" s="23"/>
    </row>
    <row r="939" ht="12.75">
      <c r="AN939" s="23"/>
    </row>
    <row r="940" ht="12.75">
      <c r="AN940" s="23"/>
    </row>
    <row r="941" ht="12.75">
      <c r="AN941" s="23"/>
    </row>
    <row r="942" ht="12.75">
      <c r="AN942" s="23"/>
    </row>
    <row r="943" ht="12.75">
      <c r="AN943" s="23"/>
    </row>
    <row r="944" ht="12.75">
      <c r="AN944" s="23"/>
    </row>
    <row r="945" ht="12.75">
      <c r="AN945" s="23"/>
    </row>
    <row r="946" ht="12.75">
      <c r="AN946" s="23"/>
    </row>
    <row r="947" ht="12.75">
      <c r="AN947" s="23"/>
    </row>
    <row r="948" ht="12.75">
      <c r="AN948" s="23"/>
    </row>
    <row r="949" ht="12.75">
      <c r="AN949" s="23"/>
    </row>
    <row r="950" ht="12.75">
      <c r="AN950" s="23"/>
    </row>
    <row r="951" ht="12.75">
      <c r="AN951" s="23"/>
    </row>
    <row r="952" ht="12.75">
      <c r="AN952" s="23"/>
    </row>
    <row r="953" ht="12.75">
      <c r="AN953" s="23"/>
    </row>
    <row r="954" ht="12.75">
      <c r="AN954" s="23"/>
    </row>
    <row r="955" ht="12.75">
      <c r="AN955" s="23"/>
    </row>
    <row r="956" ht="12.75">
      <c r="AN956" s="23"/>
    </row>
    <row r="957" ht="12.75">
      <c r="AN957" s="23"/>
    </row>
    <row r="958" ht="12.75">
      <c r="AN958" s="23"/>
    </row>
    <row r="959" ht="12.75">
      <c r="AN959" s="23"/>
    </row>
    <row r="960" ht="12.75">
      <c r="AN960" s="23"/>
    </row>
    <row r="961" ht="12.75">
      <c r="AN961" s="23"/>
    </row>
    <row r="962" ht="12.75">
      <c r="AN962" s="23"/>
    </row>
    <row r="963" ht="12.75">
      <c r="AN963" s="23"/>
    </row>
    <row r="964" ht="12.75">
      <c r="AN964" s="23"/>
    </row>
    <row r="965" ht="12.75">
      <c r="AN965" s="23"/>
    </row>
    <row r="966" ht="12.75">
      <c r="AN966" s="23"/>
    </row>
    <row r="967" ht="12.75">
      <c r="AN967" s="23"/>
    </row>
    <row r="968" ht="12.75">
      <c r="AN968" s="23"/>
    </row>
    <row r="969" ht="12.75">
      <c r="AN969" s="23"/>
    </row>
    <row r="970" ht="12.75">
      <c r="AN970" s="23"/>
    </row>
    <row r="971" ht="12.75">
      <c r="AN971" s="23"/>
    </row>
    <row r="972" ht="12.75">
      <c r="AN972" s="23"/>
    </row>
    <row r="973" ht="12.75">
      <c r="AN973" s="23"/>
    </row>
    <row r="974" ht="12.75">
      <c r="AN974" s="23"/>
    </row>
    <row r="975" ht="12.75">
      <c r="AN975" s="23"/>
    </row>
    <row r="976" ht="12.75">
      <c r="AN976" s="23"/>
    </row>
    <row r="977" ht="12.75">
      <c r="AN977" s="23"/>
    </row>
    <row r="978" ht="12.75">
      <c r="AN978" s="23"/>
    </row>
    <row r="979" ht="12.75">
      <c r="AN979" s="23"/>
    </row>
    <row r="980" ht="12.75">
      <c r="AN980" s="23"/>
    </row>
    <row r="981" ht="12.75">
      <c r="AN981" s="23"/>
    </row>
    <row r="982" ht="12.75">
      <c r="AN982" s="23"/>
    </row>
    <row r="983" ht="12.75">
      <c r="AN983" s="23"/>
    </row>
    <row r="984" ht="12.75">
      <c r="AN984" s="23"/>
    </row>
    <row r="985" ht="12.75">
      <c r="AN985" s="23"/>
    </row>
    <row r="986" ht="12.75">
      <c r="AN986" s="23"/>
    </row>
    <row r="987" ht="12.75">
      <c r="AN987" s="23"/>
    </row>
    <row r="988" ht="12.75">
      <c r="AN988" s="23"/>
    </row>
    <row r="989" ht="12.75">
      <c r="AN989" s="23"/>
    </row>
    <row r="990" ht="12.75">
      <c r="AN990" s="23"/>
    </row>
    <row r="991" ht="12.75">
      <c r="AN991" s="23"/>
    </row>
    <row r="992" ht="12.75">
      <c r="AN992" s="23"/>
    </row>
    <row r="993" ht="12.75">
      <c r="AN993" s="23"/>
    </row>
    <row r="994" ht="12.75">
      <c r="AN994" s="23"/>
    </row>
    <row r="995" ht="12.75">
      <c r="AN995" s="23"/>
    </row>
    <row r="996" ht="12.75">
      <c r="AN996" s="23"/>
    </row>
    <row r="997" ht="12.75">
      <c r="AN997" s="23"/>
    </row>
    <row r="998" ht="12.75">
      <c r="AN998" s="23"/>
    </row>
    <row r="999" ht="12.75">
      <c r="AN999" s="23"/>
    </row>
    <row r="1000" ht="12.75">
      <c r="AN1000" s="23"/>
    </row>
    <row r="1001" ht="12.75">
      <c r="AN1001" s="23"/>
    </row>
    <row r="1002" ht="12.75">
      <c r="AN1002" s="23"/>
    </row>
    <row r="1003" ht="12.75">
      <c r="AN1003" s="23"/>
    </row>
    <row r="1004" ht="12.75">
      <c r="AN1004" s="23"/>
    </row>
    <row r="1005" ht="12.75">
      <c r="AN1005" s="23"/>
    </row>
    <row r="1006" ht="12.75">
      <c r="AN1006" s="23"/>
    </row>
    <row r="1007" ht="12.75">
      <c r="AN1007" s="23"/>
    </row>
    <row r="1008" ht="12.75">
      <c r="AN1008" s="23"/>
    </row>
    <row r="1009" ht="12.75">
      <c r="AN1009" s="23"/>
    </row>
    <row r="1010" ht="12.75">
      <c r="AN1010" s="23"/>
    </row>
    <row r="1011" ht="12.75">
      <c r="AN1011" s="23"/>
    </row>
    <row r="1012" ht="12.75">
      <c r="AN1012" s="23"/>
    </row>
    <row r="1013" ht="12.75">
      <c r="AN1013" s="23"/>
    </row>
    <row r="1014" ht="12.75">
      <c r="AN1014" s="23"/>
    </row>
    <row r="1015" ht="12.75">
      <c r="AN1015" s="23"/>
    </row>
    <row r="1016" ht="12.75">
      <c r="AN1016" s="23"/>
    </row>
    <row r="1017" ht="12.75">
      <c r="AN1017" s="23"/>
    </row>
    <row r="1018" ht="12.75">
      <c r="AN1018" s="23"/>
    </row>
    <row r="1019" ht="12.75">
      <c r="AN1019" s="23"/>
    </row>
    <row r="1020" ht="12.75">
      <c r="AN1020" s="23"/>
    </row>
    <row r="1021" ht="12.75">
      <c r="AN1021" s="23"/>
    </row>
    <row r="1022" ht="12.75">
      <c r="AN1022" s="23"/>
    </row>
    <row r="1023" ht="12.75">
      <c r="AN1023" s="23"/>
    </row>
    <row r="1024" ht="12.75">
      <c r="AN1024" s="23"/>
    </row>
    <row r="1025" ht="12.75">
      <c r="AN1025" s="23"/>
    </row>
    <row r="1026" ht="12.75">
      <c r="AN1026" s="23"/>
    </row>
    <row r="1027" ht="12.75">
      <c r="AN1027" s="23"/>
    </row>
    <row r="1028" ht="12.75">
      <c r="AN1028" s="23"/>
    </row>
    <row r="1029" ht="12.75">
      <c r="AN1029" s="23"/>
    </row>
    <row r="1030" ht="12.75">
      <c r="AN1030" s="23"/>
    </row>
    <row r="1031" ht="12.75">
      <c r="AN1031" s="23"/>
    </row>
    <row r="1032" ht="12.75">
      <c r="AN1032" s="23"/>
    </row>
    <row r="1033" ht="12.75">
      <c r="AN1033" s="23"/>
    </row>
    <row r="1034" ht="12.75">
      <c r="AN1034" s="23"/>
    </row>
    <row r="1035" ht="12.75">
      <c r="AN1035" s="23"/>
    </row>
    <row r="1036" ht="12.75">
      <c r="AN1036" s="23"/>
    </row>
    <row r="1037" ht="12.75">
      <c r="AN1037" s="23"/>
    </row>
    <row r="1038" ht="12.75">
      <c r="AN1038" s="23"/>
    </row>
    <row r="1039" ht="12.75">
      <c r="AN1039" s="23"/>
    </row>
    <row r="1040" ht="12.75">
      <c r="AN1040" s="23"/>
    </row>
    <row r="1041" ht="12.75">
      <c r="AN1041" s="23"/>
    </row>
    <row r="1042" ht="12.75">
      <c r="AN1042" s="23"/>
    </row>
    <row r="1043" ht="12.75">
      <c r="AN1043" s="23"/>
    </row>
    <row r="1044" ht="12.75">
      <c r="AN1044" s="23"/>
    </row>
    <row r="1045" ht="12.75">
      <c r="AN1045" s="23"/>
    </row>
    <row r="1046" ht="12.75">
      <c r="AN1046" s="23"/>
    </row>
    <row r="1047" ht="12.75">
      <c r="AN1047" s="23"/>
    </row>
    <row r="1048" ht="12.75">
      <c r="AN1048" s="23"/>
    </row>
    <row r="1049" ht="12.75">
      <c r="AN1049" s="23"/>
    </row>
    <row r="1050" ht="12.75">
      <c r="AN1050" s="23"/>
    </row>
    <row r="1051" ht="12.75">
      <c r="AN1051" s="23"/>
    </row>
    <row r="1052" ht="12.75">
      <c r="AN1052" s="23"/>
    </row>
    <row r="1053" ht="12.75">
      <c r="AN1053" s="23"/>
    </row>
    <row r="1054" ht="12.75">
      <c r="AN1054" s="23"/>
    </row>
    <row r="1055" ht="12.75">
      <c r="AN1055" s="23"/>
    </row>
    <row r="1056" ht="12.75">
      <c r="AN1056" s="23"/>
    </row>
    <row r="1057" ht="12.75">
      <c r="AN1057" s="23"/>
    </row>
    <row r="1058" ht="12.75">
      <c r="AN1058" s="23"/>
    </row>
    <row r="1059" ht="12.75">
      <c r="AN1059" s="23"/>
    </row>
    <row r="1060" ht="12.75">
      <c r="AN1060" s="23"/>
    </row>
    <row r="1061" ht="12.75">
      <c r="AN1061" s="23"/>
    </row>
    <row r="1062" ht="12.75">
      <c r="AN1062" s="23"/>
    </row>
    <row r="1063" ht="12.75">
      <c r="AN1063" s="23"/>
    </row>
    <row r="1064" ht="12.75">
      <c r="AN1064" s="23"/>
    </row>
    <row r="1065" ht="12.75">
      <c r="AN1065" s="23"/>
    </row>
    <row r="1066" ht="12.75">
      <c r="AN1066" s="23"/>
    </row>
    <row r="1067" ht="12.75">
      <c r="AN1067" s="23"/>
    </row>
    <row r="1068" ht="12.75">
      <c r="AN1068" s="23"/>
    </row>
    <row r="1069" ht="12.75">
      <c r="AN1069" s="23"/>
    </row>
    <row r="1070" ht="12.75">
      <c r="AN1070" s="23"/>
    </row>
    <row r="1071" ht="12.75">
      <c r="AN1071" s="23"/>
    </row>
    <row r="1072" ht="12.75">
      <c r="AN1072" s="23"/>
    </row>
    <row r="1073" ht="12.75">
      <c r="AN1073" s="23"/>
    </row>
    <row r="1074" ht="12.75">
      <c r="AN1074" s="23"/>
    </row>
    <row r="1075" ht="12.75">
      <c r="AN1075" s="23"/>
    </row>
    <row r="1076" ht="12.75">
      <c r="AN1076" s="23"/>
    </row>
    <row r="1077" ht="12.75">
      <c r="AN1077" s="23"/>
    </row>
    <row r="1078" ht="12.75">
      <c r="AN1078" s="23"/>
    </row>
    <row r="1079" ht="12.75">
      <c r="AN1079" s="23"/>
    </row>
    <row r="1080" ht="12.75">
      <c r="AN1080" s="23"/>
    </row>
    <row r="1081" ht="12.75">
      <c r="AN1081" s="23"/>
    </row>
    <row r="1082" ht="12.75">
      <c r="AN1082" s="23"/>
    </row>
    <row r="1083" ht="12.75">
      <c r="AN1083" s="23"/>
    </row>
    <row r="1084" ht="12.75">
      <c r="AN1084" s="23"/>
    </row>
    <row r="1085" ht="12.75">
      <c r="AN1085" s="23"/>
    </row>
    <row r="1086" ht="12.75">
      <c r="AN1086" s="23"/>
    </row>
    <row r="1087" ht="12.75">
      <c r="AN1087" s="23"/>
    </row>
    <row r="1088" ht="12.75">
      <c r="AN1088" s="23"/>
    </row>
    <row r="1089" ht="12.75">
      <c r="AN1089" s="23"/>
    </row>
    <row r="1090" ht="12.75">
      <c r="AN1090" s="23"/>
    </row>
    <row r="1091" ht="12.75">
      <c r="AN1091" s="23"/>
    </row>
    <row r="1092" ht="12.75">
      <c r="AN1092" s="23"/>
    </row>
    <row r="1093" ht="12.75">
      <c r="AN1093" s="23"/>
    </row>
    <row r="1094" ht="12.75">
      <c r="AN1094" s="23"/>
    </row>
    <row r="1095" ht="12.75">
      <c r="AN1095" s="23"/>
    </row>
    <row r="1096" ht="12.75">
      <c r="AN1096" s="23"/>
    </row>
    <row r="1097" ht="12.75">
      <c r="AN1097" s="23"/>
    </row>
    <row r="1098" ht="12.75">
      <c r="AN1098" s="23"/>
    </row>
    <row r="1099" ht="12.75">
      <c r="AN1099" s="23"/>
    </row>
    <row r="1100" ht="12.75">
      <c r="AN1100" s="23"/>
    </row>
    <row r="1101" ht="12.75">
      <c r="AN1101" s="23"/>
    </row>
    <row r="1102" ht="12.75">
      <c r="AN1102" s="23"/>
    </row>
    <row r="1103" ht="12.75">
      <c r="AN1103" s="23"/>
    </row>
    <row r="1104" ht="12.75">
      <c r="AN1104" s="23"/>
    </row>
    <row r="1105" ht="12.75">
      <c r="AN1105" s="23"/>
    </row>
    <row r="1106" ht="12.75">
      <c r="AN1106" s="23"/>
    </row>
    <row r="1107" ht="12.75">
      <c r="AN1107" s="23"/>
    </row>
    <row r="1108" ht="12.75">
      <c r="AN1108" s="23"/>
    </row>
    <row r="1109" ht="12.75">
      <c r="AN1109" s="23"/>
    </row>
    <row r="1110" ht="12.75">
      <c r="AN1110" s="23"/>
    </row>
    <row r="1111" ht="12.75">
      <c r="AN1111" s="23"/>
    </row>
    <row r="1112" ht="12.75">
      <c r="AN1112" s="23"/>
    </row>
    <row r="1113" ht="12.75">
      <c r="AN1113" s="23"/>
    </row>
    <row r="1114" ht="12.75">
      <c r="AN1114" s="23"/>
    </row>
    <row r="1115" ht="12.75">
      <c r="AN1115" s="23"/>
    </row>
    <row r="1116" ht="12.75">
      <c r="AN1116" s="23"/>
    </row>
    <row r="1117" ht="12.75">
      <c r="AN1117" s="23"/>
    </row>
    <row r="1118" ht="12.75">
      <c r="AN1118" s="23"/>
    </row>
    <row r="1119" ht="12.75">
      <c r="AN1119" s="23"/>
    </row>
    <row r="1120" ht="12.75">
      <c r="AN1120" s="23"/>
    </row>
    <row r="1121" ht="12.75">
      <c r="AN1121" s="23"/>
    </row>
    <row r="1122" ht="12.75">
      <c r="AN1122" s="23"/>
    </row>
    <row r="1123" ht="12.75">
      <c r="AN1123" s="23"/>
    </row>
    <row r="1124" ht="12.75">
      <c r="AN1124" s="23"/>
    </row>
    <row r="1125" ht="12.75">
      <c r="AN1125" s="23"/>
    </row>
    <row r="1126" ht="12.75">
      <c r="AN1126" s="23"/>
    </row>
    <row r="1127" ht="12.75">
      <c r="AN1127" s="23"/>
    </row>
    <row r="1128" ht="12.75">
      <c r="AN1128" s="23"/>
    </row>
    <row r="1129" ht="12.75">
      <c r="AN1129" s="23"/>
    </row>
    <row r="1130" ht="12.75">
      <c r="AN1130" s="23"/>
    </row>
    <row r="1131" ht="12.75">
      <c r="AN1131" s="23"/>
    </row>
    <row r="1132" ht="12.75">
      <c r="AN1132" s="23"/>
    </row>
    <row r="1133" ht="12.75">
      <c r="AN1133" s="23"/>
    </row>
    <row r="1134" ht="12.75">
      <c r="AN1134" s="23"/>
    </row>
    <row r="1135" ht="12.75">
      <c r="AN1135" s="23"/>
    </row>
    <row r="1136" ht="12.75">
      <c r="AN1136" s="23"/>
    </row>
    <row r="1137" ht="12.75">
      <c r="AN1137" s="23"/>
    </row>
    <row r="1138" ht="12.75">
      <c r="AN1138" s="23"/>
    </row>
    <row r="1139" ht="12.75">
      <c r="AN1139" s="23"/>
    </row>
    <row r="1140" ht="12.75">
      <c r="AN1140" s="23"/>
    </row>
    <row r="1141" ht="12.75">
      <c r="AN1141" s="23"/>
    </row>
    <row r="1142" ht="12.75">
      <c r="AN1142" s="23"/>
    </row>
    <row r="1143" ht="12.75">
      <c r="AN1143" s="23"/>
    </row>
    <row r="1144" ht="12.75">
      <c r="AN1144" s="23"/>
    </row>
    <row r="1145" ht="12.75">
      <c r="AN1145" s="23"/>
    </row>
    <row r="1146" ht="12.75">
      <c r="AN1146" s="23"/>
    </row>
    <row r="1147" ht="12.75">
      <c r="AN1147" s="23"/>
    </row>
    <row r="1148" ht="12.75">
      <c r="AN1148" s="23"/>
    </row>
    <row r="1149" ht="12.75">
      <c r="AN1149" s="23"/>
    </row>
    <row r="1150" ht="12.75">
      <c r="AN1150" s="23"/>
    </row>
    <row r="1151" ht="12.75">
      <c r="AN1151" s="23"/>
    </row>
    <row r="1152" ht="12.75">
      <c r="AN1152" s="23"/>
    </row>
    <row r="1153" ht="12.75">
      <c r="AN1153" s="23"/>
    </row>
    <row r="1154" ht="12.75">
      <c r="AN1154" s="23"/>
    </row>
    <row r="1155" ht="12.75">
      <c r="AN1155" s="23"/>
    </row>
    <row r="1156" ht="12.75">
      <c r="AN1156" s="23"/>
    </row>
    <row r="1157" ht="12.75">
      <c r="AN1157" s="23"/>
    </row>
    <row r="1158" ht="12.75">
      <c r="AN1158" s="23"/>
    </row>
    <row r="1159" ht="12.75">
      <c r="AN1159" s="23"/>
    </row>
    <row r="1160" ht="12.75">
      <c r="AN1160" s="23"/>
    </row>
    <row r="1161" ht="12.75">
      <c r="AN1161" s="23"/>
    </row>
    <row r="1162" ht="12.75">
      <c r="AN1162" s="23"/>
    </row>
    <row r="1163" ht="12.75">
      <c r="AN1163" s="23"/>
    </row>
    <row r="1164" ht="12.75">
      <c r="AN1164" s="23"/>
    </row>
    <row r="1165" ht="12.75">
      <c r="AN1165" s="23"/>
    </row>
    <row r="1166" ht="12.75">
      <c r="AN1166" s="23"/>
    </row>
    <row r="1167" ht="12.75">
      <c r="AN1167" s="23"/>
    </row>
    <row r="1168" ht="12.75">
      <c r="AN1168" s="23"/>
    </row>
    <row r="1169" ht="12.75">
      <c r="AN1169" s="23"/>
    </row>
    <row r="1170" ht="12.75">
      <c r="AN1170" s="23"/>
    </row>
    <row r="1171" ht="12.75">
      <c r="AN1171" s="23"/>
    </row>
    <row r="1172" ht="12.75">
      <c r="AN1172" s="23"/>
    </row>
    <row r="1173" ht="12.75">
      <c r="AN1173" s="23"/>
    </row>
    <row r="1174" ht="12.75">
      <c r="AN1174" s="23"/>
    </row>
    <row r="1175" ht="12.75">
      <c r="AN1175" s="23"/>
    </row>
    <row r="1176" ht="12.75">
      <c r="AN1176" s="23"/>
    </row>
    <row r="1177" ht="12.75">
      <c r="AN1177" s="23"/>
    </row>
    <row r="1178" ht="12.75">
      <c r="AN1178" s="23"/>
    </row>
    <row r="1179" ht="12.75">
      <c r="AN1179" s="23"/>
    </row>
  </sheetData>
  <mergeCells count="27">
    <mergeCell ref="AG3:AH5"/>
    <mergeCell ref="AI3:AJ5"/>
    <mergeCell ref="AA3:AB5"/>
    <mergeCell ref="AC3:AD5"/>
    <mergeCell ref="AE3:AF5"/>
    <mergeCell ref="AK3:AL5"/>
    <mergeCell ref="AM3:AN5"/>
    <mergeCell ref="AO3:AO6"/>
    <mergeCell ref="AT3:AT6"/>
    <mergeCell ref="AP3:AP6"/>
    <mergeCell ref="AQ3:AQ6"/>
    <mergeCell ref="AR3:AR6"/>
    <mergeCell ref="AS3:AS6"/>
    <mergeCell ref="S3:T5"/>
    <mergeCell ref="U3:V5"/>
    <mergeCell ref="W3:X5"/>
    <mergeCell ref="Y3:Z5"/>
    <mergeCell ref="A1:AT1"/>
    <mergeCell ref="A3:A6"/>
    <mergeCell ref="C3:D5"/>
    <mergeCell ref="E3:F5"/>
    <mergeCell ref="G3:H5"/>
    <mergeCell ref="I3:J5"/>
    <mergeCell ref="K3:L5"/>
    <mergeCell ref="M3:N5"/>
    <mergeCell ref="O3:P5"/>
    <mergeCell ref="Q3:R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K. Doorn</dc:creator>
  <cp:keywords/>
  <dc:description/>
  <cp:lastModifiedBy>Yamit</cp:lastModifiedBy>
  <dcterms:created xsi:type="dcterms:W3CDTF">2003-02-13T21:48:08Z</dcterms:created>
  <dcterms:modified xsi:type="dcterms:W3CDTF">2004-11-09T09:00:55Z</dcterms:modified>
  <cp:category/>
  <cp:version/>
  <cp:contentType/>
  <cp:contentStatus/>
</cp:coreProperties>
</file>